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khotinPS\Downloads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48" i="1" l="1"/>
  <c r="B148" i="1"/>
  <c r="A148" i="1"/>
  <c r="J147" i="1"/>
  <c r="I147" i="1"/>
  <c r="H147" i="1"/>
  <c r="G147" i="1"/>
  <c r="F147" i="1"/>
  <c r="B140" i="1"/>
  <c r="A140" i="1"/>
  <c r="J139" i="1"/>
  <c r="J148" i="1" s="1"/>
  <c r="I139" i="1"/>
  <c r="H139" i="1"/>
  <c r="H148" i="1" s="1"/>
  <c r="G139" i="1"/>
  <c r="G148" i="1" s="1"/>
  <c r="F139" i="1"/>
  <c r="F148" i="1" s="1"/>
  <c r="I134" i="1"/>
  <c r="B134" i="1"/>
  <c r="A134" i="1"/>
  <c r="J133" i="1"/>
  <c r="I133" i="1"/>
  <c r="H133" i="1"/>
  <c r="G133" i="1"/>
  <c r="F133" i="1"/>
  <c r="B126" i="1"/>
  <c r="A126" i="1"/>
  <c r="J125" i="1"/>
  <c r="J134" i="1" s="1"/>
  <c r="I125" i="1"/>
  <c r="H125" i="1"/>
  <c r="H134" i="1" s="1"/>
  <c r="G125" i="1"/>
  <c r="G134" i="1" s="1"/>
  <c r="F125" i="1"/>
  <c r="F134" i="1" s="1"/>
  <c r="G119" i="1"/>
  <c r="B119" i="1"/>
  <c r="A119" i="1"/>
  <c r="J118" i="1"/>
  <c r="I118" i="1"/>
  <c r="H118" i="1"/>
  <c r="G118" i="1"/>
  <c r="F118" i="1"/>
  <c r="B112" i="1"/>
  <c r="A112" i="1"/>
  <c r="J111" i="1"/>
  <c r="J119" i="1" s="1"/>
  <c r="I111" i="1"/>
  <c r="I119" i="1" s="1"/>
  <c r="H111" i="1"/>
  <c r="H119" i="1" s="1"/>
  <c r="G111" i="1"/>
  <c r="F111" i="1"/>
  <c r="F119" i="1" s="1"/>
  <c r="J106" i="1"/>
  <c r="G106" i="1"/>
  <c r="B106" i="1"/>
  <c r="A106" i="1"/>
  <c r="J105" i="1"/>
  <c r="I105" i="1"/>
  <c r="H105" i="1"/>
  <c r="G105" i="1"/>
  <c r="F105" i="1"/>
  <c r="B98" i="1"/>
  <c r="A98" i="1"/>
  <c r="J97" i="1"/>
  <c r="I97" i="1"/>
  <c r="I106" i="1" s="1"/>
  <c r="H97" i="1"/>
  <c r="H106" i="1" s="1"/>
  <c r="G97" i="1"/>
  <c r="F97" i="1"/>
  <c r="F106" i="1" s="1"/>
  <c r="J91" i="1"/>
  <c r="B91" i="1"/>
  <c r="A91" i="1"/>
  <c r="J90" i="1"/>
  <c r="I90" i="1"/>
  <c r="H90" i="1"/>
  <c r="G90" i="1"/>
  <c r="F90" i="1"/>
  <c r="B84" i="1"/>
  <c r="A84" i="1"/>
  <c r="J83" i="1"/>
  <c r="I83" i="1"/>
  <c r="I91" i="1" s="1"/>
  <c r="H83" i="1"/>
  <c r="H91" i="1" s="1"/>
  <c r="G83" i="1"/>
  <c r="G91" i="1" s="1"/>
  <c r="F83" i="1"/>
  <c r="F91" i="1" s="1"/>
  <c r="H77" i="1"/>
  <c r="B77" i="1"/>
  <c r="A77" i="1"/>
  <c r="J76" i="1"/>
  <c r="I76" i="1"/>
  <c r="H76" i="1"/>
  <c r="G76" i="1"/>
  <c r="F76" i="1"/>
  <c r="B70" i="1"/>
  <c r="A70" i="1"/>
  <c r="J69" i="1"/>
  <c r="J77" i="1" s="1"/>
  <c r="I69" i="1"/>
  <c r="I77" i="1" s="1"/>
  <c r="H69" i="1"/>
  <c r="G69" i="1"/>
  <c r="G77" i="1" s="1"/>
  <c r="F69" i="1"/>
  <c r="F77" i="1" s="1"/>
  <c r="H64" i="1"/>
  <c r="B64" i="1"/>
  <c r="A64" i="1"/>
  <c r="J63" i="1"/>
  <c r="I63" i="1"/>
  <c r="H63" i="1"/>
  <c r="G63" i="1"/>
  <c r="F63" i="1"/>
  <c r="B55" i="1"/>
  <c r="A55" i="1"/>
  <c r="J54" i="1"/>
  <c r="J64" i="1" s="1"/>
  <c r="I54" i="1"/>
  <c r="I64" i="1" s="1"/>
  <c r="H54" i="1"/>
  <c r="G54" i="1"/>
  <c r="G64" i="1" s="1"/>
  <c r="F54" i="1"/>
  <c r="F64" i="1" s="1"/>
  <c r="F47" i="1"/>
  <c r="B47" i="1"/>
  <c r="A47" i="1"/>
  <c r="J46" i="1"/>
  <c r="I46" i="1"/>
  <c r="H46" i="1"/>
  <c r="G46" i="1"/>
  <c r="F46" i="1"/>
  <c r="B39" i="1"/>
  <c r="A39" i="1"/>
  <c r="J38" i="1"/>
  <c r="J47" i="1" s="1"/>
  <c r="I38" i="1"/>
  <c r="I47" i="1" s="1"/>
  <c r="H38" i="1"/>
  <c r="H47" i="1" s="1"/>
  <c r="G38" i="1"/>
  <c r="G47" i="1" s="1"/>
  <c r="F38" i="1"/>
  <c r="I32" i="1"/>
  <c r="B32" i="1"/>
  <c r="A32" i="1"/>
  <c r="J31" i="1"/>
  <c r="I31" i="1"/>
  <c r="H31" i="1"/>
  <c r="G31" i="1"/>
  <c r="F31" i="1"/>
  <c r="B24" i="1"/>
  <c r="A24" i="1"/>
  <c r="J23" i="1"/>
  <c r="J32" i="1" s="1"/>
  <c r="I23" i="1"/>
  <c r="H23" i="1"/>
  <c r="H32" i="1" s="1"/>
  <c r="G23" i="1"/>
  <c r="G32" i="1" s="1"/>
  <c r="F23" i="1"/>
  <c r="F32" i="1" s="1"/>
  <c r="B17" i="1"/>
  <c r="A17" i="1"/>
  <c r="J16" i="1"/>
  <c r="I16" i="1"/>
  <c r="H16" i="1"/>
  <c r="G16" i="1"/>
  <c r="F16" i="1"/>
  <c r="B11" i="1"/>
  <c r="A11" i="1"/>
  <c r="J10" i="1"/>
  <c r="J17" i="1" s="1"/>
  <c r="I10" i="1"/>
  <c r="I17" i="1" s="1"/>
  <c r="H10" i="1"/>
  <c r="H17" i="1" s="1"/>
  <c r="G10" i="1"/>
  <c r="G17" i="1" s="1"/>
  <c r="F10" i="1"/>
  <c r="F17" i="1" s="1"/>
  <c r="G149" i="1" l="1"/>
  <c r="H149" i="1"/>
  <c r="I149" i="1"/>
  <c r="J149" i="1"/>
  <c r="F149" i="1"/>
</calcChain>
</file>

<file path=xl/sharedStrings.xml><?xml version="1.0" encoding="utf-8"?>
<sst xmlns="http://schemas.openxmlformats.org/spreadsheetml/2006/main" count="299" uniqueCount="74">
  <si>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</si>
  <si>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</si>
  <si>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</si>
  <si>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</si>
  <si>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</si>
  <si>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</si>
  <si>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</si>
  <si>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</si>
  <si>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</si>
  <si>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</si>
  <si>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</si>
  <si>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</si>
  <si>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</si>
  <si>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</si>
  <si>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</si>
  <si>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</si>
  <si>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</si>
  <si>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</si>
  <si>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</si>
  <si>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</si>
  <si>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хлеб бел.</t>
  </si>
  <si>
    <t>Батон нарезной 50</t>
  </si>
  <si>
    <t>гарнир</t>
  </si>
  <si>
    <t>Макаронные изделия отварные с сыром 180</t>
  </si>
  <si>
    <t>2 блюдо</t>
  </si>
  <si>
    <t>Котлеты рубленые из птицы 90</t>
  </si>
  <si>
    <t>напиток</t>
  </si>
  <si>
    <t>Компот из кураги</t>
  </si>
  <si>
    <t>итого</t>
  </si>
  <si>
    <t>Обед</t>
  </si>
  <si>
    <t>1 блюдо</t>
  </si>
  <si>
    <t>Суп картофельный с горохом 200</t>
  </si>
  <si>
    <t>Итого за день:</t>
  </si>
  <si>
    <t xml:space="preserve">Рис отварной 150 </t>
  </si>
  <si>
    <t>Зразы рубленые из говядины 90</t>
  </si>
  <si>
    <t>хлеб черн.</t>
  </si>
  <si>
    <t>Хлеб ржаной 25</t>
  </si>
  <si>
    <t>Компот из свежих яблок 200</t>
  </si>
  <si>
    <t>кисломол.</t>
  </si>
  <si>
    <t>Сметана</t>
  </si>
  <si>
    <t>Борщ с капустой и картофелем  200</t>
  </si>
  <si>
    <t>Батон 25</t>
  </si>
  <si>
    <t>Филе Новинка 90г</t>
  </si>
  <si>
    <t xml:space="preserve">Масло сливочное 10 </t>
  </si>
  <si>
    <t>Пюре картофельное 150</t>
  </si>
  <si>
    <t>Компот из смеси сухофруктов 200</t>
  </si>
  <si>
    <t>Суп крестьянский с пшеном 200</t>
  </si>
  <si>
    <t>Каша гречневая рассыпчатая 150</t>
  </si>
  <si>
    <t>Котлета Рябушка 90</t>
  </si>
  <si>
    <t>Напиток из плодов шиповника</t>
  </si>
  <si>
    <t>Щи из свежей капусты с картофелем  200</t>
  </si>
  <si>
    <t>Батон 75</t>
  </si>
  <si>
    <t>Запеканка из творога 180</t>
  </si>
  <si>
    <t>сладкое</t>
  </si>
  <si>
    <t>Молоко сгущёное 50</t>
  </si>
  <si>
    <t>гор.напиток</t>
  </si>
  <si>
    <t>Чай с сахаром и лимоном 200/7</t>
  </si>
  <si>
    <t>Рассольник ленинградский с перловой крупой 200</t>
  </si>
  <si>
    <t>Жаркое по-домашнему 300</t>
  </si>
  <si>
    <t>Напиток лимонный</t>
  </si>
  <si>
    <t>Тефтели из говядины 90</t>
  </si>
  <si>
    <t>Напиток апельсиновый</t>
  </si>
  <si>
    <t>Котлета по-хлыновски 90</t>
  </si>
  <si>
    <t xml:space="preserve">Каша гречневая рассыпчатая 150 </t>
  </si>
  <si>
    <t>Шницели из птицы  90</t>
  </si>
  <si>
    <t>Компот из сухофруктов с сахаром</t>
  </si>
  <si>
    <t>Биточки рубленые из птицы 90</t>
  </si>
  <si>
    <t>Рис припущенный 150</t>
  </si>
  <si>
    <t>Котлета домашняя 90</t>
  </si>
  <si>
    <t>Напиток из шиповника 200</t>
  </si>
  <si>
    <t>Среднее значение за период:</t>
  </si>
  <si>
    <t>директор</t>
  </si>
  <si>
    <t>Сухотина</t>
  </si>
  <si>
    <t>МБОУ «Гимназия №46» г.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</si>
</sst>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0" fillId="0" borderId="3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7" xfId="0" applyFont="1" applyBorder="1"/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7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right" vertical="top"/>
    </xf>
    <xf numFmtId="2" fontId="11" fillId="0" borderId="1" xfId="0" applyNumberFormat="1" applyFont="1" applyBorder="1" applyAlignment="1">
      <alignment horizontal="right" vertical="top" wrapText="1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right" vertical="top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abSelected="1" zoomScaleNormal="100" workbookViewId="0">
      <selection activeCell="M6" sqref="M6"/>
    </sheetView>
  </sheetViews>
  <sheetFormatPr defaultRowHeight="12.75" x14ac:dyDescent="0.2"/>
  <cols>
    <col min="1" max="1" width="6.140625" customWidth="1"/>
    <col min="2" max="2" width="7" customWidth="1"/>
    <col min="3" max="4" width="11.5703125"/>
    <col min="5" max="5" width="25.7109375" customWidth="1"/>
    <col min="6" max="9" width="11.5703125"/>
    <col min="10" max="10" width="12.7109375" customWidth="1"/>
    <col min="11" max="1025" width="11.5703125"/>
  </cols>
  <sheetData>
    <row r="1" spans="1:11" x14ac:dyDescent="0.2">
      <c r="A1" s="6" t="s">
        <v>0</v>
      </c>
      <c r="B1" s="7"/>
      <c r="C1" s="5" t="s">
        <v>73</v>
      </c>
      <c r="D1" s="5"/>
      <c r="E1" s="5"/>
      <c r="F1" s="8" t="s">
        <v>1</v>
      </c>
      <c r="G1" s="7" t="s">
        <v>2</v>
      </c>
      <c r="H1" s="4" t="s">
        <v>71</v>
      </c>
      <c r="I1" s="4"/>
      <c r="J1" s="4"/>
      <c r="K1" s="4"/>
    </row>
    <row r="2" spans="1:11" ht="18" x14ac:dyDescent="0.2">
      <c r="A2" s="9" t="s">
        <v>3</v>
      </c>
      <c r="B2" s="7"/>
      <c r="C2" s="7"/>
      <c r="D2" s="6"/>
      <c r="E2" s="7"/>
      <c r="F2" s="7"/>
      <c r="G2" s="7" t="s">
        <v>4</v>
      </c>
      <c r="H2" s="4" t="s">
        <v>72</v>
      </c>
      <c r="I2" s="4"/>
      <c r="J2" s="4"/>
      <c r="K2" s="4"/>
    </row>
    <row r="3" spans="1:11" x14ac:dyDescent="0.2">
      <c r="A3" s="10" t="s">
        <v>5</v>
      </c>
      <c r="B3" s="7"/>
      <c r="C3" s="7"/>
      <c r="D3" s="11"/>
      <c r="E3" s="12" t="s">
        <v>6</v>
      </c>
      <c r="F3" s="7"/>
      <c r="G3" s="7" t="s">
        <v>7</v>
      </c>
      <c r="H3" s="50">
        <v>45239</v>
      </c>
      <c r="I3" s="3"/>
      <c r="J3" s="3"/>
      <c r="K3" s="3"/>
    </row>
    <row r="4" spans="1:11" x14ac:dyDescent="0.2">
      <c r="A4" s="7"/>
      <c r="B4" s="7"/>
      <c r="C4" s="7"/>
      <c r="D4" s="10"/>
      <c r="E4" s="7"/>
      <c r="F4" s="7"/>
      <c r="G4" s="7"/>
      <c r="H4" s="7"/>
      <c r="I4" s="7"/>
      <c r="J4" s="7"/>
      <c r="K4" s="7"/>
    </row>
    <row r="5" spans="1:11" ht="22.5" x14ac:dyDescent="0.2">
      <c r="A5" s="13" t="s">
        <v>8</v>
      </c>
      <c r="B5" s="14" t="s">
        <v>9</v>
      </c>
      <c r="C5" s="15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  <c r="J5" s="15" t="s">
        <v>17</v>
      </c>
      <c r="K5" s="16" t="s">
        <v>18</v>
      </c>
    </row>
    <row r="6" spans="1:11" ht="15" x14ac:dyDescent="0.25">
      <c r="A6" s="17">
        <v>1</v>
      </c>
      <c r="B6" s="18">
        <v>1</v>
      </c>
      <c r="C6" s="19" t="s">
        <v>19</v>
      </c>
      <c r="D6" s="20" t="s">
        <v>20</v>
      </c>
      <c r="E6" s="20" t="s">
        <v>21</v>
      </c>
      <c r="F6" s="21">
        <v>50</v>
      </c>
      <c r="G6" s="21">
        <v>3.75</v>
      </c>
      <c r="H6" s="21">
        <v>1.45</v>
      </c>
      <c r="I6" s="21">
        <v>25.25</v>
      </c>
      <c r="J6" s="21">
        <v>131.5</v>
      </c>
      <c r="K6" s="22">
        <v>13.35</v>
      </c>
    </row>
    <row r="7" spans="1:11" ht="22.5" x14ac:dyDescent="0.2">
      <c r="A7" s="23"/>
      <c r="B7" s="24"/>
      <c r="C7" s="25"/>
      <c r="D7" s="20" t="s">
        <v>22</v>
      </c>
      <c r="E7" s="20" t="s">
        <v>23</v>
      </c>
      <c r="F7" s="21">
        <v>180</v>
      </c>
      <c r="G7" s="21">
        <v>10.72</v>
      </c>
      <c r="H7" s="21">
        <v>8.6140000000000008</v>
      </c>
      <c r="I7" s="21">
        <v>40.24</v>
      </c>
      <c r="J7" s="21">
        <v>282.94200000000001</v>
      </c>
      <c r="K7" s="22">
        <v>261</v>
      </c>
    </row>
    <row r="8" spans="1:11" x14ac:dyDescent="0.2">
      <c r="A8" s="23"/>
      <c r="B8" s="24"/>
      <c r="C8" s="25"/>
      <c r="D8" s="20" t="s">
        <v>24</v>
      </c>
      <c r="E8" s="20" t="s">
        <v>25</v>
      </c>
      <c r="F8" s="21">
        <v>90</v>
      </c>
      <c r="G8" s="21">
        <v>8.61</v>
      </c>
      <c r="H8" s="21">
        <v>17.510000000000002</v>
      </c>
      <c r="I8" s="21">
        <v>13.54</v>
      </c>
      <c r="J8" s="21">
        <v>244.69</v>
      </c>
      <c r="K8" s="22">
        <v>294</v>
      </c>
    </row>
    <row r="9" spans="1:11" x14ac:dyDescent="0.2">
      <c r="A9" s="23"/>
      <c r="B9" s="24"/>
      <c r="C9" s="25"/>
      <c r="D9" s="20" t="s">
        <v>26</v>
      </c>
      <c r="E9" s="20" t="s">
        <v>27</v>
      </c>
      <c r="F9" s="21">
        <v>200</v>
      </c>
      <c r="G9" s="21">
        <v>1.04</v>
      </c>
      <c r="H9" s="21">
        <v>0.06</v>
      </c>
      <c r="I9" s="21">
        <v>21</v>
      </c>
      <c r="J9" s="21">
        <v>86.8</v>
      </c>
      <c r="K9" s="22">
        <v>494</v>
      </c>
    </row>
    <row r="10" spans="1:11" ht="15" x14ac:dyDescent="0.25">
      <c r="A10" s="26"/>
      <c r="B10" s="27"/>
      <c r="C10" s="28"/>
      <c r="D10" s="29" t="s">
        <v>28</v>
      </c>
      <c r="E10" s="30"/>
      <c r="F10" s="31">
        <f>SUM(F6:F9)</f>
        <v>520</v>
      </c>
      <c r="G10" s="31">
        <f>SUM(G6:G9)</f>
        <v>24.119999999999997</v>
      </c>
      <c r="H10" s="31">
        <f>SUM(H6:H9)</f>
        <v>27.634</v>
      </c>
      <c r="I10" s="31">
        <f>SUM(I6:I9)</f>
        <v>100.03</v>
      </c>
      <c r="J10" s="31">
        <f>SUM(J6:J9)</f>
        <v>745.93200000000002</v>
      </c>
      <c r="K10" s="32"/>
    </row>
    <row r="11" spans="1:11" ht="15" x14ac:dyDescent="0.25">
      <c r="A11" s="33">
        <f>A6</f>
        <v>1</v>
      </c>
      <c r="B11" s="34">
        <f>B6</f>
        <v>1</v>
      </c>
      <c r="C11" s="35" t="s">
        <v>29</v>
      </c>
      <c r="D11" s="20" t="s">
        <v>20</v>
      </c>
      <c r="E11" s="20" t="s">
        <v>21</v>
      </c>
      <c r="F11" s="21">
        <v>50</v>
      </c>
      <c r="G11" s="21">
        <v>3.75</v>
      </c>
      <c r="H11" s="21">
        <v>1.45</v>
      </c>
      <c r="I11" s="21">
        <v>25.25</v>
      </c>
      <c r="J11" s="21">
        <v>131.5</v>
      </c>
      <c r="K11" s="22">
        <v>13.35</v>
      </c>
    </row>
    <row r="12" spans="1:11" ht="22.5" x14ac:dyDescent="0.2">
      <c r="A12" s="23"/>
      <c r="B12" s="24"/>
      <c r="C12" s="25"/>
      <c r="D12" s="20" t="s">
        <v>22</v>
      </c>
      <c r="E12" s="20" t="s">
        <v>23</v>
      </c>
      <c r="F12" s="21">
        <v>180</v>
      </c>
      <c r="G12" s="21">
        <v>10.72</v>
      </c>
      <c r="H12" s="21">
        <v>8.6140000000000008</v>
      </c>
      <c r="I12" s="21">
        <v>40.24</v>
      </c>
      <c r="J12" s="21">
        <v>282.94200000000001</v>
      </c>
      <c r="K12" s="22">
        <v>261</v>
      </c>
    </row>
    <row r="13" spans="1:11" x14ac:dyDescent="0.2">
      <c r="A13" s="23"/>
      <c r="B13" s="24"/>
      <c r="C13" s="25"/>
      <c r="D13" s="20" t="s">
        <v>24</v>
      </c>
      <c r="E13" s="20" t="s">
        <v>25</v>
      </c>
      <c r="F13" s="21">
        <v>90</v>
      </c>
      <c r="G13" s="21">
        <v>8.61</v>
      </c>
      <c r="H13" s="21">
        <v>17.510000000000002</v>
      </c>
      <c r="I13" s="21">
        <v>13.54</v>
      </c>
      <c r="J13" s="21">
        <v>244.69</v>
      </c>
      <c r="K13" s="22">
        <v>294</v>
      </c>
    </row>
    <row r="14" spans="1:11" ht="22.5" x14ac:dyDescent="0.2">
      <c r="A14" s="23"/>
      <c r="B14" s="24"/>
      <c r="C14" s="25"/>
      <c r="D14" s="20" t="s">
        <v>30</v>
      </c>
      <c r="E14" s="20" t="s">
        <v>31</v>
      </c>
      <c r="F14" s="21">
        <v>200</v>
      </c>
      <c r="G14" s="21">
        <v>4.3899999999999997</v>
      </c>
      <c r="H14" s="21">
        <v>3.42</v>
      </c>
      <c r="I14" s="21">
        <v>15.62</v>
      </c>
      <c r="J14" s="21">
        <v>111.52</v>
      </c>
      <c r="K14" s="22">
        <v>138</v>
      </c>
    </row>
    <row r="15" spans="1:11" x14ac:dyDescent="0.2">
      <c r="A15" s="23"/>
      <c r="B15" s="24"/>
      <c r="C15" s="25"/>
      <c r="D15" s="20" t="s">
        <v>26</v>
      </c>
      <c r="E15" s="20" t="s">
        <v>27</v>
      </c>
      <c r="F15" s="21">
        <v>200</v>
      </c>
      <c r="G15" s="21">
        <v>1.04</v>
      </c>
      <c r="H15" s="21">
        <v>0.06</v>
      </c>
      <c r="I15" s="21">
        <v>21</v>
      </c>
      <c r="J15" s="21">
        <v>86.8</v>
      </c>
      <c r="K15" s="22">
        <v>494</v>
      </c>
    </row>
    <row r="16" spans="1:11" ht="15" x14ac:dyDescent="0.25">
      <c r="A16" s="26"/>
      <c r="B16" s="27"/>
      <c r="C16" s="28"/>
      <c r="D16" s="29" t="s">
        <v>28</v>
      </c>
      <c r="E16" s="30"/>
      <c r="F16" s="31">
        <f>SUM(F11:F15)</f>
        <v>720</v>
      </c>
      <c r="G16" s="31">
        <f>SUM(G11:G15)</f>
        <v>28.509999999999998</v>
      </c>
      <c r="H16" s="31">
        <f>SUM(H11:H15)</f>
        <v>31.053999999999998</v>
      </c>
      <c r="I16" s="31">
        <f>SUM(I11:I15)</f>
        <v>115.65</v>
      </c>
      <c r="J16" s="31">
        <f>SUM(J11:J15)</f>
        <v>857.452</v>
      </c>
      <c r="K16" s="32"/>
    </row>
    <row r="17" spans="1:11" ht="12.75" customHeight="1" x14ac:dyDescent="0.2">
      <c r="A17" s="36">
        <f>A6</f>
        <v>1</v>
      </c>
      <c r="B17" s="37">
        <f>B6</f>
        <v>1</v>
      </c>
      <c r="C17" s="2" t="s">
        <v>32</v>
      </c>
      <c r="D17" s="2"/>
      <c r="E17" s="38"/>
      <c r="F17" s="39">
        <f>F10+F16</f>
        <v>1240</v>
      </c>
      <c r="G17" s="39">
        <f>G10+G16</f>
        <v>52.629999999999995</v>
      </c>
      <c r="H17" s="39">
        <f>H10+H16</f>
        <v>58.688000000000002</v>
      </c>
      <c r="I17" s="39">
        <f>I10+I16</f>
        <v>215.68</v>
      </c>
      <c r="J17" s="39">
        <f>J10+J16</f>
        <v>1603.384</v>
      </c>
      <c r="K17" s="39"/>
    </row>
    <row r="18" spans="1:11" ht="15" x14ac:dyDescent="0.25">
      <c r="A18" s="40">
        <v>1</v>
      </c>
      <c r="B18" s="24">
        <v>2</v>
      </c>
      <c r="C18" s="19" t="s">
        <v>19</v>
      </c>
      <c r="D18" s="41" t="s">
        <v>22</v>
      </c>
      <c r="E18" s="41" t="s">
        <v>33</v>
      </c>
      <c r="F18" s="42">
        <v>150</v>
      </c>
      <c r="G18" s="42">
        <v>3.85</v>
      </c>
      <c r="H18" s="42">
        <v>5.43</v>
      </c>
      <c r="I18" s="42">
        <v>38.43</v>
      </c>
      <c r="J18" s="42">
        <v>218.03</v>
      </c>
      <c r="K18" s="43">
        <v>385</v>
      </c>
    </row>
    <row r="19" spans="1:11" x14ac:dyDescent="0.2">
      <c r="A19" s="40"/>
      <c r="B19" s="24"/>
      <c r="C19" s="25"/>
      <c r="D19" s="41" t="s">
        <v>20</v>
      </c>
      <c r="E19" s="41" t="s">
        <v>21</v>
      </c>
      <c r="F19" s="42">
        <v>50</v>
      </c>
      <c r="G19" s="42">
        <v>3.75</v>
      </c>
      <c r="H19" s="42">
        <v>1.45</v>
      </c>
      <c r="I19" s="42">
        <v>25.25</v>
      </c>
      <c r="J19" s="42">
        <v>131.5</v>
      </c>
      <c r="K19" s="43">
        <v>13.35</v>
      </c>
    </row>
    <row r="20" spans="1:11" x14ac:dyDescent="0.2">
      <c r="A20" s="40"/>
      <c r="B20" s="24"/>
      <c r="C20" s="25"/>
      <c r="D20" s="41" t="s">
        <v>24</v>
      </c>
      <c r="E20" s="41" t="s">
        <v>34</v>
      </c>
      <c r="F20" s="42">
        <v>90</v>
      </c>
      <c r="G20" s="42">
        <v>11.571</v>
      </c>
      <c r="H20" s="42">
        <v>18.899999999999999</v>
      </c>
      <c r="I20" s="42">
        <v>11.673999999999999</v>
      </c>
      <c r="J20" s="42">
        <v>261.45</v>
      </c>
      <c r="K20" s="43">
        <v>274</v>
      </c>
    </row>
    <row r="21" spans="1:11" x14ac:dyDescent="0.2">
      <c r="A21" s="40"/>
      <c r="B21" s="24"/>
      <c r="C21" s="25"/>
      <c r="D21" s="41" t="s">
        <v>35</v>
      </c>
      <c r="E21" s="41" t="s">
        <v>36</v>
      </c>
      <c r="F21" s="42">
        <v>25</v>
      </c>
      <c r="G21" s="42">
        <v>1.65</v>
      </c>
      <c r="H21" s="42">
        <v>0.28000000000000003</v>
      </c>
      <c r="I21" s="42">
        <v>10.25</v>
      </c>
      <c r="J21" s="42">
        <v>50</v>
      </c>
      <c r="K21" s="43">
        <v>99</v>
      </c>
    </row>
    <row r="22" spans="1:11" x14ac:dyDescent="0.2">
      <c r="A22" s="40"/>
      <c r="B22" s="24"/>
      <c r="C22" s="25"/>
      <c r="D22" s="41" t="s">
        <v>26</v>
      </c>
      <c r="E22" s="41" t="s">
        <v>37</v>
      </c>
      <c r="F22" s="42">
        <v>200</v>
      </c>
      <c r="G22" s="42">
        <v>0.08</v>
      </c>
      <c r="H22" s="42">
        <v>0.08</v>
      </c>
      <c r="I22" s="42">
        <v>11.96</v>
      </c>
      <c r="J22" s="42">
        <v>49.4</v>
      </c>
      <c r="K22" s="43">
        <v>486</v>
      </c>
    </row>
    <row r="23" spans="1:11" ht="15" x14ac:dyDescent="0.25">
      <c r="A23" s="44"/>
      <c r="B23" s="27"/>
      <c r="C23" s="28"/>
      <c r="D23" s="29" t="s">
        <v>28</v>
      </c>
      <c r="E23" s="30"/>
      <c r="F23" s="31">
        <f>SUM(F18:F22)</f>
        <v>515</v>
      </c>
      <c r="G23" s="31">
        <f>SUM(G18:G22)</f>
        <v>20.900999999999996</v>
      </c>
      <c r="H23" s="31">
        <f>SUM(H18:H22)</f>
        <v>26.139999999999997</v>
      </c>
      <c r="I23" s="31">
        <f>SUM(I18:I22)</f>
        <v>97.563999999999993</v>
      </c>
      <c r="J23" s="31">
        <f>SUM(J18:J22)</f>
        <v>710.38</v>
      </c>
      <c r="K23" s="32"/>
    </row>
    <row r="24" spans="1:11" ht="15" x14ac:dyDescent="0.25">
      <c r="A24" s="34">
        <f>A18</f>
        <v>1</v>
      </c>
      <c r="B24" s="34">
        <f>B18</f>
        <v>2</v>
      </c>
      <c r="C24" s="35" t="s">
        <v>29</v>
      </c>
      <c r="D24" s="41" t="s">
        <v>22</v>
      </c>
      <c r="E24" s="41" t="s">
        <v>33</v>
      </c>
      <c r="F24" s="42">
        <v>150</v>
      </c>
      <c r="G24" s="42">
        <v>3.85</v>
      </c>
      <c r="H24" s="42">
        <v>5.43</v>
      </c>
      <c r="I24" s="42">
        <v>38.43</v>
      </c>
      <c r="J24" s="42">
        <v>218.03</v>
      </c>
      <c r="K24" s="43">
        <v>385</v>
      </c>
    </row>
    <row r="25" spans="1:11" x14ac:dyDescent="0.2">
      <c r="A25" s="40"/>
      <c r="B25" s="24"/>
      <c r="C25" s="25"/>
      <c r="D25" s="41" t="s">
        <v>38</v>
      </c>
      <c r="E25" s="41" t="s">
        <v>39</v>
      </c>
      <c r="F25" s="42">
        <v>10</v>
      </c>
      <c r="G25" s="42">
        <v>0.25</v>
      </c>
      <c r="H25" s="42">
        <v>2</v>
      </c>
      <c r="I25" s="42">
        <v>0.34</v>
      </c>
      <c r="J25" s="42">
        <v>20.6</v>
      </c>
      <c r="K25" s="43">
        <v>531</v>
      </c>
    </row>
    <row r="26" spans="1:11" x14ac:dyDescent="0.2">
      <c r="A26" s="40"/>
      <c r="B26" s="24"/>
      <c r="C26" s="25"/>
      <c r="D26" s="41" t="s">
        <v>24</v>
      </c>
      <c r="E26" s="41" t="s">
        <v>34</v>
      </c>
      <c r="F26" s="42">
        <v>90</v>
      </c>
      <c r="G26" s="42">
        <v>11.571</v>
      </c>
      <c r="H26" s="42">
        <v>18.899999999999999</v>
      </c>
      <c r="I26" s="42">
        <v>11.673999999999999</v>
      </c>
      <c r="J26" s="42">
        <v>261.45</v>
      </c>
      <c r="K26" s="43">
        <v>274</v>
      </c>
    </row>
    <row r="27" spans="1:11" ht="22.5" x14ac:dyDescent="0.2">
      <c r="A27" s="40"/>
      <c r="B27" s="24"/>
      <c r="C27" s="25"/>
      <c r="D27" s="41" t="s">
        <v>30</v>
      </c>
      <c r="E27" s="41" t="s">
        <v>40</v>
      </c>
      <c r="F27" s="42">
        <v>200</v>
      </c>
      <c r="G27" s="42">
        <v>1.38</v>
      </c>
      <c r="H27" s="42">
        <v>4.17</v>
      </c>
      <c r="I27" s="42">
        <v>10.15</v>
      </c>
      <c r="J27" s="42">
        <v>83.99</v>
      </c>
      <c r="K27" s="43">
        <v>95</v>
      </c>
    </row>
    <row r="28" spans="1:11" x14ac:dyDescent="0.2">
      <c r="A28" s="40"/>
      <c r="B28" s="24"/>
      <c r="C28" s="25"/>
      <c r="D28" s="41" t="s">
        <v>20</v>
      </c>
      <c r="E28" s="41" t="s">
        <v>41</v>
      </c>
      <c r="F28" s="42">
        <v>25</v>
      </c>
      <c r="G28" s="42">
        <v>1.88</v>
      </c>
      <c r="H28" s="42">
        <v>0.73</v>
      </c>
      <c r="I28" s="42">
        <v>12.63</v>
      </c>
      <c r="J28" s="42">
        <v>65.75</v>
      </c>
      <c r="K28" s="43">
        <v>13.35</v>
      </c>
    </row>
    <row r="29" spans="1:11" x14ac:dyDescent="0.2">
      <c r="A29" s="40"/>
      <c r="B29" s="24"/>
      <c r="C29" s="25"/>
      <c r="D29" s="41" t="s">
        <v>35</v>
      </c>
      <c r="E29" s="41" t="s">
        <v>36</v>
      </c>
      <c r="F29" s="42">
        <v>25</v>
      </c>
      <c r="G29" s="42">
        <v>1.65</v>
      </c>
      <c r="H29" s="42">
        <v>0.28000000000000003</v>
      </c>
      <c r="I29" s="42">
        <v>10.25</v>
      </c>
      <c r="J29" s="42">
        <v>50</v>
      </c>
      <c r="K29" s="43">
        <v>99</v>
      </c>
    </row>
    <row r="30" spans="1:11" x14ac:dyDescent="0.2">
      <c r="A30" s="40"/>
      <c r="B30" s="24"/>
      <c r="C30" s="25"/>
      <c r="D30" s="41" t="s">
        <v>26</v>
      </c>
      <c r="E30" s="41" t="s">
        <v>37</v>
      </c>
      <c r="F30" s="42">
        <v>200</v>
      </c>
      <c r="G30" s="42">
        <v>0.08</v>
      </c>
      <c r="H30" s="42">
        <v>0.08</v>
      </c>
      <c r="I30" s="42">
        <v>11.96</v>
      </c>
      <c r="J30" s="42">
        <v>49.4</v>
      </c>
      <c r="K30" s="43">
        <v>486</v>
      </c>
    </row>
    <row r="31" spans="1:11" ht="15" x14ac:dyDescent="0.25">
      <c r="A31" s="44"/>
      <c r="B31" s="27"/>
      <c r="C31" s="28"/>
      <c r="D31" s="29" t="s">
        <v>28</v>
      </c>
      <c r="E31" s="30"/>
      <c r="F31" s="31">
        <f>SUM(F24:F30)</f>
        <v>700</v>
      </c>
      <c r="G31" s="31">
        <f>SUM(G24:G30)</f>
        <v>20.660999999999994</v>
      </c>
      <c r="H31" s="31">
        <f>SUM(H24:H30)</f>
        <v>31.59</v>
      </c>
      <c r="I31" s="31">
        <f>SUM(I24:I30)</f>
        <v>95.433999999999997</v>
      </c>
      <c r="J31" s="31">
        <f>SUM(J24:J30)</f>
        <v>749.21999999999991</v>
      </c>
      <c r="K31" s="32"/>
    </row>
    <row r="32" spans="1:11" ht="12.75" customHeight="1" x14ac:dyDescent="0.2">
      <c r="A32" s="45">
        <f>A18</f>
        <v>1</v>
      </c>
      <c r="B32" s="45">
        <f>B18</f>
        <v>2</v>
      </c>
      <c r="C32" s="2" t="s">
        <v>32</v>
      </c>
      <c r="D32" s="2"/>
      <c r="E32" s="38"/>
      <c r="F32" s="39">
        <f>F23+F31</f>
        <v>1215</v>
      </c>
      <c r="G32" s="39">
        <f>G23+G31</f>
        <v>41.561999999999991</v>
      </c>
      <c r="H32" s="39">
        <f>H23+H31</f>
        <v>57.73</v>
      </c>
      <c r="I32" s="39">
        <f>I23+I31</f>
        <v>192.99799999999999</v>
      </c>
      <c r="J32" s="39">
        <f>J23+J31</f>
        <v>1459.6</v>
      </c>
      <c r="K32" s="39"/>
    </row>
    <row r="33" spans="1:11" ht="15" x14ac:dyDescent="0.25">
      <c r="A33" s="17">
        <v>1</v>
      </c>
      <c r="B33" s="18">
        <v>3</v>
      </c>
      <c r="C33" s="19" t="s">
        <v>19</v>
      </c>
      <c r="D33" s="41" t="s">
        <v>20</v>
      </c>
      <c r="E33" s="41" t="s">
        <v>21</v>
      </c>
      <c r="F33" s="42">
        <v>50</v>
      </c>
      <c r="G33" s="42">
        <v>3.75</v>
      </c>
      <c r="H33" s="42">
        <v>1.45</v>
      </c>
      <c r="I33" s="42">
        <v>25.25</v>
      </c>
      <c r="J33" s="42">
        <v>131.5</v>
      </c>
      <c r="K33" s="43">
        <v>13.35</v>
      </c>
    </row>
    <row r="34" spans="1:11" x14ac:dyDescent="0.2">
      <c r="A34" s="23"/>
      <c r="B34" s="24"/>
      <c r="C34" s="25"/>
      <c r="D34" s="41" t="s">
        <v>24</v>
      </c>
      <c r="E34" s="41" t="s">
        <v>42</v>
      </c>
      <c r="F34" s="42">
        <v>90</v>
      </c>
      <c r="G34" s="42">
        <v>19.28</v>
      </c>
      <c r="H34" s="42">
        <v>33.450000000000003</v>
      </c>
      <c r="I34" s="42">
        <v>4.78</v>
      </c>
      <c r="J34" s="42">
        <v>395.31</v>
      </c>
      <c r="K34" s="43">
        <v>387</v>
      </c>
    </row>
    <row r="35" spans="1:11" x14ac:dyDescent="0.2">
      <c r="A35" s="23"/>
      <c r="B35" s="24"/>
      <c r="C35" s="25"/>
      <c r="D35" s="41" t="s">
        <v>38</v>
      </c>
      <c r="E35" s="41" t="s">
        <v>43</v>
      </c>
      <c r="F35" s="42">
        <v>10</v>
      </c>
      <c r="G35" s="42">
        <v>0.1</v>
      </c>
      <c r="H35" s="42">
        <v>7.25</v>
      </c>
      <c r="I35" s="42">
        <v>0.14000000000000001</v>
      </c>
      <c r="J35" s="42">
        <v>66.2</v>
      </c>
      <c r="K35" s="43">
        <v>79</v>
      </c>
    </row>
    <row r="36" spans="1:11" x14ac:dyDescent="0.2">
      <c r="A36" s="23"/>
      <c r="B36" s="24"/>
      <c r="C36" s="25"/>
      <c r="D36" s="41" t="s">
        <v>22</v>
      </c>
      <c r="E36" s="41" t="s">
        <v>44</v>
      </c>
      <c r="F36" s="42">
        <v>150</v>
      </c>
      <c r="G36" s="42">
        <v>3.27</v>
      </c>
      <c r="H36" s="42">
        <v>5.96</v>
      </c>
      <c r="I36" s="42">
        <v>21.77</v>
      </c>
      <c r="J36" s="42">
        <v>154.47</v>
      </c>
      <c r="K36" s="43">
        <v>377</v>
      </c>
    </row>
    <row r="37" spans="1:11" ht="22.5" x14ac:dyDescent="0.2">
      <c r="A37" s="23"/>
      <c r="B37" s="24"/>
      <c r="C37" s="25"/>
      <c r="D37" s="41" t="s">
        <v>26</v>
      </c>
      <c r="E37" s="41" t="s">
        <v>45</v>
      </c>
      <c r="F37" s="42">
        <v>200</v>
      </c>
      <c r="G37" s="42">
        <v>0.64</v>
      </c>
      <c r="H37" s="46"/>
      <c r="I37" s="42">
        <v>22.92</v>
      </c>
      <c r="J37" s="42">
        <v>94.24</v>
      </c>
      <c r="K37" s="43">
        <v>495</v>
      </c>
    </row>
    <row r="38" spans="1:11" ht="15" x14ac:dyDescent="0.25">
      <c r="A38" s="26"/>
      <c r="B38" s="27"/>
      <c r="C38" s="28"/>
      <c r="D38" s="29" t="s">
        <v>28</v>
      </c>
      <c r="E38" s="30"/>
      <c r="F38" s="31">
        <f>SUM(F33:F37)</f>
        <v>500</v>
      </c>
      <c r="G38" s="31">
        <f>SUM(G33:G37)</f>
        <v>27.040000000000003</v>
      </c>
      <c r="H38" s="31">
        <f>SUM(H33:H37)</f>
        <v>48.110000000000007</v>
      </c>
      <c r="I38" s="31">
        <f>SUM(I33:I37)</f>
        <v>74.86</v>
      </c>
      <c r="J38" s="31">
        <f>SUM(J33:J37)</f>
        <v>841.72</v>
      </c>
      <c r="K38" s="32"/>
    </row>
    <row r="39" spans="1:11" ht="15" x14ac:dyDescent="0.25">
      <c r="A39" s="33">
        <f>A33</f>
        <v>1</v>
      </c>
      <c r="B39" s="34">
        <f>B33</f>
        <v>3</v>
      </c>
      <c r="C39" s="35" t="s">
        <v>29</v>
      </c>
      <c r="D39" s="41" t="s">
        <v>20</v>
      </c>
      <c r="E39" s="41" t="s">
        <v>21</v>
      </c>
      <c r="F39" s="42">
        <v>50</v>
      </c>
      <c r="G39" s="42">
        <v>3.75</v>
      </c>
      <c r="H39" s="42">
        <v>1.45</v>
      </c>
      <c r="I39" s="42">
        <v>25.25</v>
      </c>
      <c r="J39" s="42">
        <v>131.5</v>
      </c>
      <c r="K39" s="43">
        <v>13.35</v>
      </c>
    </row>
    <row r="40" spans="1:11" x14ac:dyDescent="0.2">
      <c r="A40" s="23"/>
      <c r="B40" s="24"/>
      <c r="C40" s="25"/>
      <c r="D40" s="41" t="s">
        <v>30</v>
      </c>
      <c r="E40" s="41" t="s">
        <v>46</v>
      </c>
      <c r="F40" s="42">
        <v>200</v>
      </c>
      <c r="G40" s="42">
        <v>1.5</v>
      </c>
      <c r="H40" s="42">
        <v>4.28</v>
      </c>
      <c r="I40" s="42">
        <v>8.23</v>
      </c>
      <c r="J40" s="42">
        <v>78.08</v>
      </c>
      <c r="K40" s="43">
        <v>98</v>
      </c>
    </row>
    <row r="41" spans="1:11" x14ac:dyDescent="0.2">
      <c r="A41" s="23"/>
      <c r="B41" s="24"/>
      <c r="C41" s="25"/>
      <c r="D41" s="41" t="s">
        <v>38</v>
      </c>
      <c r="E41" s="41" t="s">
        <v>39</v>
      </c>
      <c r="F41" s="42">
        <v>10</v>
      </c>
      <c r="G41" s="42">
        <v>0.25</v>
      </c>
      <c r="H41" s="42">
        <v>2</v>
      </c>
      <c r="I41" s="42">
        <v>0.34</v>
      </c>
      <c r="J41" s="42">
        <v>20.6</v>
      </c>
      <c r="K41" s="43">
        <v>531</v>
      </c>
    </row>
    <row r="42" spans="1:11" x14ac:dyDescent="0.2">
      <c r="A42" s="23"/>
      <c r="B42" s="24"/>
      <c r="C42" s="25"/>
      <c r="D42" s="41" t="s">
        <v>24</v>
      </c>
      <c r="E42" s="41" t="s">
        <v>42</v>
      </c>
      <c r="F42" s="42">
        <v>90</v>
      </c>
      <c r="G42" s="42">
        <v>19.28</v>
      </c>
      <c r="H42" s="42">
        <v>33.450000000000003</v>
      </c>
      <c r="I42" s="42">
        <v>4.78</v>
      </c>
      <c r="J42" s="42">
        <v>395.31</v>
      </c>
      <c r="K42" s="43">
        <v>387</v>
      </c>
    </row>
    <row r="43" spans="1:11" x14ac:dyDescent="0.2">
      <c r="A43" s="23"/>
      <c r="B43" s="24"/>
      <c r="C43" s="25"/>
      <c r="D43" s="41" t="s">
        <v>38</v>
      </c>
      <c r="E43" s="41" t="s">
        <v>43</v>
      </c>
      <c r="F43" s="42">
        <v>10</v>
      </c>
      <c r="G43" s="42">
        <v>0.1</v>
      </c>
      <c r="H43" s="42">
        <v>7.25</v>
      </c>
      <c r="I43" s="42">
        <v>0.14000000000000001</v>
      </c>
      <c r="J43" s="42">
        <v>66.2</v>
      </c>
      <c r="K43" s="43">
        <v>79</v>
      </c>
    </row>
    <row r="44" spans="1:11" x14ac:dyDescent="0.2">
      <c r="A44" s="23"/>
      <c r="B44" s="24"/>
      <c r="C44" s="25"/>
      <c r="D44" s="41" t="s">
        <v>22</v>
      </c>
      <c r="E44" s="41" t="s">
        <v>44</v>
      </c>
      <c r="F44" s="42">
        <v>150</v>
      </c>
      <c r="G44" s="42">
        <v>3.27</v>
      </c>
      <c r="H44" s="42">
        <v>5.96</v>
      </c>
      <c r="I44" s="42">
        <v>21.77</v>
      </c>
      <c r="J44" s="42">
        <v>154.47</v>
      </c>
      <c r="K44" s="43">
        <v>377</v>
      </c>
    </row>
    <row r="45" spans="1:11" ht="22.5" x14ac:dyDescent="0.2">
      <c r="A45" s="23"/>
      <c r="B45" s="24"/>
      <c r="C45" s="25"/>
      <c r="D45" s="41" t="s">
        <v>26</v>
      </c>
      <c r="E45" s="41" t="s">
        <v>45</v>
      </c>
      <c r="F45" s="42">
        <v>200</v>
      </c>
      <c r="G45" s="42">
        <v>0.64</v>
      </c>
      <c r="H45" s="46"/>
      <c r="I45" s="42">
        <v>22.92</v>
      </c>
      <c r="J45" s="42">
        <v>94.24</v>
      </c>
      <c r="K45" s="43">
        <v>495</v>
      </c>
    </row>
    <row r="46" spans="1:11" ht="15" x14ac:dyDescent="0.25">
      <c r="A46" s="26"/>
      <c r="B46" s="27"/>
      <c r="C46" s="28"/>
      <c r="D46" s="29" t="s">
        <v>28</v>
      </c>
      <c r="E46" s="30"/>
      <c r="F46" s="31">
        <f>SUM(F39:F45)</f>
        <v>710</v>
      </c>
      <c r="G46" s="31">
        <f>SUM(G39:G45)</f>
        <v>28.790000000000003</v>
      </c>
      <c r="H46" s="31">
        <f>SUM(H39:H45)</f>
        <v>54.390000000000008</v>
      </c>
      <c r="I46" s="31">
        <f>SUM(I39:I45)</f>
        <v>83.43</v>
      </c>
      <c r="J46" s="31">
        <f>SUM(J39:J45)</f>
        <v>940.40000000000009</v>
      </c>
      <c r="K46" s="32"/>
    </row>
    <row r="47" spans="1:11" ht="12.75" customHeight="1" x14ac:dyDescent="0.2">
      <c r="A47" s="36">
        <f>A33</f>
        <v>1</v>
      </c>
      <c r="B47" s="37">
        <f>B33</f>
        <v>3</v>
      </c>
      <c r="C47" s="2" t="s">
        <v>32</v>
      </c>
      <c r="D47" s="2"/>
      <c r="E47" s="38"/>
      <c r="F47" s="39">
        <f>F38+F46</f>
        <v>1210</v>
      </c>
      <c r="G47" s="39">
        <f>G38+G46</f>
        <v>55.830000000000005</v>
      </c>
      <c r="H47" s="39">
        <f>H38+H46</f>
        <v>102.50000000000001</v>
      </c>
      <c r="I47" s="39">
        <f>I38+I46</f>
        <v>158.29000000000002</v>
      </c>
      <c r="J47" s="39">
        <f>J38+J46</f>
        <v>1782.1200000000001</v>
      </c>
      <c r="K47" s="39"/>
    </row>
    <row r="48" spans="1:11" ht="22.5" x14ac:dyDescent="0.25">
      <c r="A48" s="17">
        <v>1</v>
      </c>
      <c r="B48" s="18">
        <v>4</v>
      </c>
      <c r="C48" s="19" t="s">
        <v>19</v>
      </c>
      <c r="D48" s="41" t="s">
        <v>22</v>
      </c>
      <c r="E48" s="41" t="s">
        <v>47</v>
      </c>
      <c r="F48" s="42">
        <v>150</v>
      </c>
      <c r="G48" s="42">
        <v>8.41</v>
      </c>
      <c r="H48" s="42">
        <v>4.9059999999999997</v>
      </c>
      <c r="I48" s="42">
        <v>46.752000000000002</v>
      </c>
      <c r="J48" s="42">
        <v>264.755</v>
      </c>
      <c r="K48" s="43">
        <v>327</v>
      </c>
    </row>
    <row r="49" spans="1:11" x14ac:dyDescent="0.2">
      <c r="A49" s="23"/>
      <c r="B49" s="24"/>
      <c r="C49" s="25"/>
      <c r="D49" s="41" t="s">
        <v>24</v>
      </c>
      <c r="E49" s="41" t="s">
        <v>48</v>
      </c>
      <c r="F49" s="42">
        <v>90</v>
      </c>
      <c r="G49" s="42">
        <v>9.9600000000000009</v>
      </c>
      <c r="H49" s="42">
        <v>19.53</v>
      </c>
      <c r="I49" s="42">
        <v>14.48</v>
      </c>
      <c r="J49" s="42">
        <v>271.94</v>
      </c>
      <c r="K49" s="43">
        <v>526</v>
      </c>
    </row>
    <row r="50" spans="1:11" x14ac:dyDescent="0.2">
      <c r="A50" s="23"/>
      <c r="B50" s="24"/>
      <c r="C50" s="25"/>
      <c r="D50" s="41" t="s">
        <v>38</v>
      </c>
      <c r="E50" s="41" t="s">
        <v>43</v>
      </c>
      <c r="F50" s="42">
        <v>10</v>
      </c>
      <c r="G50" s="42">
        <v>0.1</v>
      </c>
      <c r="H50" s="42">
        <v>7.25</v>
      </c>
      <c r="I50" s="42">
        <v>0.14000000000000001</v>
      </c>
      <c r="J50" s="42">
        <v>66.2</v>
      </c>
      <c r="K50" s="43">
        <v>79</v>
      </c>
    </row>
    <row r="51" spans="1:11" x14ac:dyDescent="0.2">
      <c r="A51" s="23"/>
      <c r="B51" s="24"/>
      <c r="C51" s="25"/>
      <c r="D51" s="41" t="s">
        <v>20</v>
      </c>
      <c r="E51" s="41" t="s">
        <v>41</v>
      </c>
      <c r="F51" s="42">
        <v>25</v>
      </c>
      <c r="G51" s="42">
        <v>1.88</v>
      </c>
      <c r="H51" s="42">
        <v>0.73</v>
      </c>
      <c r="I51" s="42">
        <v>12.63</v>
      </c>
      <c r="J51" s="42">
        <v>65.75</v>
      </c>
      <c r="K51" s="43">
        <v>13.35</v>
      </c>
    </row>
    <row r="52" spans="1:11" x14ac:dyDescent="0.2">
      <c r="A52" s="23"/>
      <c r="B52" s="24"/>
      <c r="C52" s="25"/>
      <c r="D52" s="41" t="s">
        <v>35</v>
      </c>
      <c r="E52" s="41" t="s">
        <v>36</v>
      </c>
      <c r="F52" s="42">
        <v>25</v>
      </c>
      <c r="G52" s="42">
        <v>1.65</v>
      </c>
      <c r="H52" s="42">
        <v>0.28000000000000003</v>
      </c>
      <c r="I52" s="42">
        <v>10.25</v>
      </c>
      <c r="J52" s="42">
        <v>50</v>
      </c>
      <c r="K52" s="43">
        <v>99</v>
      </c>
    </row>
    <row r="53" spans="1:11" x14ac:dyDescent="0.2">
      <c r="A53" s="23"/>
      <c r="B53" s="24"/>
      <c r="C53" s="25"/>
      <c r="D53" s="41" t="s">
        <v>26</v>
      </c>
      <c r="E53" s="41" t="s">
        <v>49</v>
      </c>
      <c r="F53" s="42">
        <v>200</v>
      </c>
      <c r="G53" s="42">
        <v>0.68</v>
      </c>
      <c r="H53" s="42">
        <v>0.25</v>
      </c>
      <c r="I53" s="42">
        <v>29.66</v>
      </c>
      <c r="J53" s="42">
        <v>136.80000000000001</v>
      </c>
      <c r="K53" s="43">
        <v>201</v>
      </c>
    </row>
    <row r="54" spans="1:11" ht="15" x14ac:dyDescent="0.25">
      <c r="A54" s="26"/>
      <c r="B54" s="27"/>
      <c r="C54" s="28"/>
      <c r="D54" s="29" t="s">
        <v>28</v>
      </c>
      <c r="E54" s="30"/>
      <c r="F54" s="31">
        <f>SUM(F48:F53)</f>
        <v>500</v>
      </c>
      <c r="G54" s="31">
        <f>SUM(G48:G53)</f>
        <v>22.68</v>
      </c>
      <c r="H54" s="31">
        <f>SUM(H48:H53)</f>
        <v>32.945999999999998</v>
      </c>
      <c r="I54" s="31">
        <f>SUM(I48:I53)</f>
        <v>113.91199999999999</v>
      </c>
      <c r="J54" s="31">
        <f>SUM(J48:J53)</f>
        <v>855.44499999999994</v>
      </c>
      <c r="K54" s="32"/>
    </row>
    <row r="55" spans="1:11" ht="22.5" x14ac:dyDescent="0.25">
      <c r="A55" s="33">
        <f>A48</f>
        <v>1</v>
      </c>
      <c r="B55" s="34">
        <f>B48</f>
        <v>4</v>
      </c>
      <c r="C55" s="35" t="s">
        <v>29</v>
      </c>
      <c r="D55" s="41" t="s">
        <v>22</v>
      </c>
      <c r="E55" s="41" t="s">
        <v>47</v>
      </c>
      <c r="F55" s="42">
        <v>150</v>
      </c>
      <c r="G55" s="42">
        <v>8.41</v>
      </c>
      <c r="H55" s="42">
        <v>4.9059999999999997</v>
      </c>
      <c r="I55" s="42">
        <v>46.752000000000002</v>
      </c>
      <c r="J55" s="42">
        <v>264.755</v>
      </c>
      <c r="K55" s="43">
        <v>327</v>
      </c>
    </row>
    <row r="56" spans="1:11" x14ac:dyDescent="0.2">
      <c r="A56" s="23"/>
      <c r="B56" s="24"/>
      <c r="C56" s="25"/>
      <c r="D56" s="41" t="s">
        <v>38</v>
      </c>
      <c r="E56" s="41" t="s">
        <v>39</v>
      </c>
      <c r="F56" s="42">
        <v>10</v>
      </c>
      <c r="G56" s="42">
        <v>0.25</v>
      </c>
      <c r="H56" s="42">
        <v>2</v>
      </c>
      <c r="I56" s="42">
        <v>0.34</v>
      </c>
      <c r="J56" s="42">
        <v>20.6</v>
      </c>
      <c r="K56" s="43">
        <v>531</v>
      </c>
    </row>
    <row r="57" spans="1:11" ht="22.5" x14ac:dyDescent="0.2">
      <c r="A57" s="23"/>
      <c r="B57" s="24"/>
      <c r="C57" s="25"/>
      <c r="D57" s="41" t="s">
        <v>30</v>
      </c>
      <c r="E57" s="41" t="s">
        <v>50</v>
      </c>
      <c r="F57" s="42">
        <v>200</v>
      </c>
      <c r="G57" s="42">
        <v>1.43</v>
      </c>
      <c r="H57" s="42">
        <v>3.11</v>
      </c>
      <c r="I57" s="42">
        <v>7.05</v>
      </c>
      <c r="J57" s="42">
        <v>62.72</v>
      </c>
      <c r="K57" s="43">
        <v>104</v>
      </c>
    </row>
    <row r="58" spans="1:11" x14ac:dyDescent="0.2">
      <c r="A58" s="23"/>
      <c r="B58" s="24"/>
      <c r="C58" s="25"/>
      <c r="D58" s="41" t="s">
        <v>24</v>
      </c>
      <c r="E58" s="41" t="s">
        <v>48</v>
      </c>
      <c r="F58" s="42">
        <v>90</v>
      </c>
      <c r="G58" s="42">
        <v>9.9600000000000009</v>
      </c>
      <c r="H58" s="42">
        <v>19.53</v>
      </c>
      <c r="I58" s="42">
        <v>14.48</v>
      </c>
      <c r="J58" s="42">
        <v>271.94</v>
      </c>
      <c r="K58" s="43">
        <v>526</v>
      </c>
    </row>
    <row r="59" spans="1:11" x14ac:dyDescent="0.2">
      <c r="A59" s="23"/>
      <c r="B59" s="24"/>
      <c r="C59" s="25"/>
      <c r="D59" s="41" t="s">
        <v>38</v>
      </c>
      <c r="E59" s="41" t="s">
        <v>43</v>
      </c>
      <c r="F59" s="42">
        <v>10</v>
      </c>
      <c r="G59" s="42">
        <v>0.1</v>
      </c>
      <c r="H59" s="42">
        <v>7.25</v>
      </c>
      <c r="I59" s="42">
        <v>0.14000000000000001</v>
      </c>
      <c r="J59" s="42">
        <v>66.2</v>
      </c>
      <c r="K59" s="43">
        <v>79</v>
      </c>
    </row>
    <row r="60" spans="1:11" x14ac:dyDescent="0.2">
      <c r="A60" s="23"/>
      <c r="B60" s="24"/>
      <c r="C60" s="25"/>
      <c r="D60" s="41" t="s">
        <v>20</v>
      </c>
      <c r="E60" s="41" t="s">
        <v>41</v>
      </c>
      <c r="F60" s="42">
        <v>25</v>
      </c>
      <c r="G60" s="42">
        <v>1.88</v>
      </c>
      <c r="H60" s="42">
        <v>0.73</v>
      </c>
      <c r="I60" s="42">
        <v>12.63</v>
      </c>
      <c r="J60" s="42">
        <v>65.75</v>
      </c>
      <c r="K60" s="43">
        <v>13.35</v>
      </c>
    </row>
    <row r="61" spans="1:11" x14ac:dyDescent="0.2">
      <c r="A61" s="23"/>
      <c r="B61" s="24"/>
      <c r="C61" s="25"/>
      <c r="D61" s="41" t="s">
        <v>35</v>
      </c>
      <c r="E61" s="41" t="s">
        <v>36</v>
      </c>
      <c r="F61" s="42">
        <v>25</v>
      </c>
      <c r="G61" s="42">
        <v>1.65</v>
      </c>
      <c r="H61" s="42">
        <v>0.28000000000000003</v>
      </c>
      <c r="I61" s="42">
        <v>10.25</v>
      </c>
      <c r="J61" s="42">
        <v>50</v>
      </c>
      <c r="K61" s="43">
        <v>99</v>
      </c>
    </row>
    <row r="62" spans="1:11" x14ac:dyDescent="0.2">
      <c r="A62" s="23"/>
      <c r="B62" s="24"/>
      <c r="C62" s="25"/>
      <c r="D62" s="41" t="s">
        <v>26</v>
      </c>
      <c r="E62" s="41" t="s">
        <v>49</v>
      </c>
      <c r="F62" s="42">
        <v>200</v>
      </c>
      <c r="G62" s="42">
        <v>0.68</v>
      </c>
      <c r="H62" s="42">
        <v>0.25</v>
      </c>
      <c r="I62" s="42">
        <v>29.66</v>
      </c>
      <c r="J62" s="42">
        <v>136.80000000000001</v>
      </c>
      <c r="K62" s="43">
        <v>201</v>
      </c>
    </row>
    <row r="63" spans="1:11" ht="15" x14ac:dyDescent="0.25">
      <c r="A63" s="26"/>
      <c r="B63" s="27"/>
      <c r="C63" s="28"/>
      <c r="D63" s="29" t="s">
        <v>28</v>
      </c>
      <c r="E63" s="30"/>
      <c r="F63" s="31">
        <f>SUM(F55:F62)</f>
        <v>710</v>
      </c>
      <c r="G63" s="31">
        <f>SUM(G55:G62)</f>
        <v>24.36</v>
      </c>
      <c r="H63" s="31">
        <f>SUM(H55:H62)</f>
        <v>38.055999999999997</v>
      </c>
      <c r="I63" s="31">
        <f>SUM(I55:I62)</f>
        <v>121.30199999999999</v>
      </c>
      <c r="J63" s="31">
        <f>SUM(J55:J62)</f>
        <v>938.7650000000001</v>
      </c>
      <c r="K63" s="32"/>
    </row>
    <row r="64" spans="1:11" ht="12.75" customHeight="1" x14ac:dyDescent="0.2">
      <c r="A64" s="36">
        <f>A48</f>
        <v>1</v>
      </c>
      <c r="B64" s="37">
        <f>B48</f>
        <v>4</v>
      </c>
      <c r="C64" s="2" t="s">
        <v>32</v>
      </c>
      <c r="D64" s="2"/>
      <c r="E64" s="38"/>
      <c r="F64" s="39">
        <f>F54+F63</f>
        <v>1210</v>
      </c>
      <c r="G64" s="39">
        <f>G54+G63</f>
        <v>47.04</v>
      </c>
      <c r="H64" s="39">
        <f>H54+H63</f>
        <v>71.001999999999995</v>
      </c>
      <c r="I64" s="39">
        <f>I54+I63</f>
        <v>235.214</v>
      </c>
      <c r="J64" s="39">
        <f>J54+J63</f>
        <v>1794.21</v>
      </c>
      <c r="K64" s="39"/>
    </row>
    <row r="65" spans="1:11" ht="15" x14ac:dyDescent="0.25">
      <c r="A65" s="17">
        <v>1</v>
      </c>
      <c r="B65" s="18">
        <v>5</v>
      </c>
      <c r="C65" s="19" t="s">
        <v>19</v>
      </c>
      <c r="D65" s="41" t="s">
        <v>20</v>
      </c>
      <c r="E65" s="41" t="s">
        <v>51</v>
      </c>
      <c r="F65" s="42">
        <v>75</v>
      </c>
      <c r="G65" s="42">
        <v>5.625</v>
      </c>
      <c r="H65" s="42">
        <v>2.1749999999999998</v>
      </c>
      <c r="I65" s="42">
        <v>37.875</v>
      </c>
      <c r="J65" s="42">
        <v>197.25</v>
      </c>
      <c r="K65" s="43">
        <v>13.35</v>
      </c>
    </row>
    <row r="66" spans="1:11" x14ac:dyDescent="0.2">
      <c r="A66" s="23"/>
      <c r="B66" s="24"/>
      <c r="C66" s="25"/>
      <c r="D66" s="41" t="s">
        <v>38</v>
      </c>
      <c r="E66" s="41" t="s">
        <v>52</v>
      </c>
      <c r="F66" s="42">
        <v>180</v>
      </c>
      <c r="G66" s="42">
        <v>30.815999999999999</v>
      </c>
      <c r="H66" s="42">
        <v>13.896000000000001</v>
      </c>
      <c r="I66" s="42">
        <v>31.224</v>
      </c>
      <c r="J66" s="42">
        <v>373.77600000000001</v>
      </c>
      <c r="K66" s="43">
        <v>279</v>
      </c>
    </row>
    <row r="67" spans="1:11" x14ac:dyDescent="0.2">
      <c r="A67" s="23"/>
      <c r="B67" s="24"/>
      <c r="C67" s="25"/>
      <c r="D67" s="41" t="s">
        <v>53</v>
      </c>
      <c r="E67" s="41" t="s">
        <v>54</v>
      </c>
      <c r="F67" s="42">
        <v>50</v>
      </c>
      <c r="G67" s="42">
        <v>3.6</v>
      </c>
      <c r="H67" s="42">
        <v>4.25</v>
      </c>
      <c r="I67" s="42">
        <v>28</v>
      </c>
      <c r="J67" s="42">
        <v>160</v>
      </c>
      <c r="K67" s="43">
        <v>201</v>
      </c>
    </row>
    <row r="68" spans="1:11" x14ac:dyDescent="0.2">
      <c r="A68" s="23"/>
      <c r="B68" s="24"/>
      <c r="C68" s="25"/>
      <c r="D68" s="41" t="s">
        <v>55</v>
      </c>
      <c r="E68" s="41" t="s">
        <v>56</v>
      </c>
      <c r="F68" s="42">
        <v>207</v>
      </c>
      <c r="G68" s="42">
        <v>0.41</v>
      </c>
      <c r="H68" s="42">
        <v>0.01</v>
      </c>
      <c r="I68" s="42">
        <v>15.13</v>
      </c>
      <c r="J68" s="42">
        <v>63.46</v>
      </c>
      <c r="K68" s="43">
        <v>186</v>
      </c>
    </row>
    <row r="69" spans="1:11" ht="15" x14ac:dyDescent="0.25">
      <c r="A69" s="26"/>
      <c r="B69" s="27"/>
      <c r="C69" s="28"/>
      <c r="D69" s="29" t="s">
        <v>28</v>
      </c>
      <c r="E69" s="30"/>
      <c r="F69" s="31">
        <f>SUM(F65:F68)</f>
        <v>512</v>
      </c>
      <c r="G69" s="31">
        <f>SUM(G65:G68)</f>
        <v>40.451000000000001</v>
      </c>
      <c r="H69" s="31">
        <f>SUM(H65:H68)</f>
        <v>20.331000000000003</v>
      </c>
      <c r="I69" s="31">
        <f>SUM(I65:I68)</f>
        <v>112.229</v>
      </c>
      <c r="J69" s="31">
        <f>SUM(J65:J68)</f>
        <v>794.4860000000001</v>
      </c>
      <c r="K69" s="32"/>
    </row>
    <row r="70" spans="1:11" ht="15" x14ac:dyDescent="0.25">
      <c r="A70" s="33">
        <f>A65</f>
        <v>1</v>
      </c>
      <c r="B70" s="34">
        <f>B65</f>
        <v>5</v>
      </c>
      <c r="C70" s="35" t="s">
        <v>29</v>
      </c>
      <c r="D70" s="41" t="s">
        <v>38</v>
      </c>
      <c r="E70" s="41" t="s">
        <v>39</v>
      </c>
      <c r="F70" s="42">
        <v>10</v>
      </c>
      <c r="G70" s="42">
        <v>0.25</v>
      </c>
      <c r="H70" s="42">
        <v>2</v>
      </c>
      <c r="I70" s="42">
        <v>0.34</v>
      </c>
      <c r="J70" s="42">
        <v>20.6</v>
      </c>
      <c r="K70" s="43">
        <v>531</v>
      </c>
    </row>
    <row r="71" spans="1:11" ht="22.5" x14ac:dyDescent="0.2">
      <c r="A71" s="23"/>
      <c r="B71" s="24"/>
      <c r="C71" s="25"/>
      <c r="D71" s="41" t="s">
        <v>30</v>
      </c>
      <c r="E71" s="41" t="s">
        <v>57</v>
      </c>
      <c r="F71" s="42">
        <v>200</v>
      </c>
      <c r="G71" s="42">
        <v>1.8</v>
      </c>
      <c r="H71" s="42">
        <v>4.32</v>
      </c>
      <c r="I71" s="42">
        <v>13.5</v>
      </c>
      <c r="J71" s="42">
        <v>100.68</v>
      </c>
      <c r="K71" s="43">
        <v>100</v>
      </c>
    </row>
    <row r="72" spans="1:11" x14ac:dyDescent="0.2">
      <c r="A72" s="23"/>
      <c r="B72" s="24"/>
      <c r="C72" s="25"/>
      <c r="D72" s="41" t="s">
        <v>24</v>
      </c>
      <c r="E72" s="41" t="s">
        <v>58</v>
      </c>
      <c r="F72" s="42">
        <v>300</v>
      </c>
      <c r="G72" s="42">
        <v>15.44</v>
      </c>
      <c r="H72" s="42">
        <v>35.53</v>
      </c>
      <c r="I72" s="42">
        <v>36.520000000000003</v>
      </c>
      <c r="J72" s="42">
        <v>527.52</v>
      </c>
      <c r="K72" s="43">
        <v>394</v>
      </c>
    </row>
    <row r="73" spans="1:11" x14ac:dyDescent="0.2">
      <c r="A73" s="23"/>
      <c r="B73" s="24"/>
      <c r="C73" s="25"/>
      <c r="D73" s="41" t="s">
        <v>26</v>
      </c>
      <c r="E73" s="41" t="s">
        <v>59</v>
      </c>
      <c r="F73" s="42">
        <v>200</v>
      </c>
      <c r="G73" s="42">
        <v>0.48</v>
      </c>
      <c r="H73" s="42">
        <v>0.02</v>
      </c>
      <c r="I73" s="42">
        <v>24.14</v>
      </c>
      <c r="J73" s="42">
        <v>101.44</v>
      </c>
      <c r="K73" s="43">
        <v>34</v>
      </c>
    </row>
    <row r="74" spans="1:11" x14ac:dyDescent="0.2">
      <c r="A74" s="23"/>
      <c r="B74" s="24"/>
      <c r="C74" s="25"/>
      <c r="D74" s="41" t="s">
        <v>20</v>
      </c>
      <c r="E74" s="41" t="s">
        <v>41</v>
      </c>
      <c r="F74" s="42">
        <v>25</v>
      </c>
      <c r="G74" s="42">
        <v>1.88</v>
      </c>
      <c r="H74" s="42">
        <v>0.73</v>
      </c>
      <c r="I74" s="42">
        <v>12.63</v>
      </c>
      <c r="J74" s="42">
        <v>65.75</v>
      </c>
      <c r="K74" s="43">
        <v>13.35</v>
      </c>
    </row>
    <row r="75" spans="1:11" x14ac:dyDescent="0.2">
      <c r="A75" s="23"/>
      <c r="B75" s="24"/>
      <c r="C75" s="25"/>
      <c r="D75" s="41" t="s">
        <v>35</v>
      </c>
      <c r="E75" s="41" t="s">
        <v>36</v>
      </c>
      <c r="F75" s="42">
        <v>25</v>
      </c>
      <c r="G75" s="42">
        <v>1.65</v>
      </c>
      <c r="H75" s="42">
        <v>0.28000000000000003</v>
      </c>
      <c r="I75" s="42">
        <v>10.25</v>
      </c>
      <c r="J75" s="42">
        <v>50</v>
      </c>
      <c r="K75" s="43">
        <v>99</v>
      </c>
    </row>
    <row r="76" spans="1:11" ht="15" x14ac:dyDescent="0.25">
      <c r="A76" s="26"/>
      <c r="B76" s="27"/>
      <c r="C76" s="28"/>
      <c r="D76" s="29" t="s">
        <v>28</v>
      </c>
      <c r="E76" s="30"/>
      <c r="F76" s="31">
        <f>SUM(F70:F75)</f>
        <v>760</v>
      </c>
      <c r="G76" s="31">
        <f>SUM(G70:G75)</f>
        <v>21.499999999999996</v>
      </c>
      <c r="H76" s="31">
        <f>SUM(H70:H75)</f>
        <v>42.88</v>
      </c>
      <c r="I76" s="31">
        <f>SUM(I70:I75)</f>
        <v>97.38</v>
      </c>
      <c r="J76" s="31">
        <f>SUM(J70:J75)</f>
        <v>865.99</v>
      </c>
      <c r="K76" s="32"/>
    </row>
    <row r="77" spans="1:11" ht="12.75" customHeight="1" x14ac:dyDescent="0.2">
      <c r="A77" s="36">
        <f>A65</f>
        <v>1</v>
      </c>
      <c r="B77" s="37">
        <f>B65</f>
        <v>5</v>
      </c>
      <c r="C77" s="2" t="s">
        <v>32</v>
      </c>
      <c r="D77" s="2"/>
      <c r="E77" s="38"/>
      <c r="F77" s="39">
        <f>F69+F76</f>
        <v>1272</v>
      </c>
      <c r="G77" s="39">
        <f>G69+G76</f>
        <v>61.950999999999993</v>
      </c>
      <c r="H77" s="39">
        <f>H69+H76</f>
        <v>63.211000000000006</v>
      </c>
      <c r="I77" s="39">
        <f>I69+I76</f>
        <v>209.60899999999998</v>
      </c>
      <c r="J77" s="39">
        <f>J69+J76</f>
        <v>1660.4760000000001</v>
      </c>
      <c r="K77" s="39"/>
    </row>
    <row r="78" spans="1:11" ht="15" x14ac:dyDescent="0.25">
      <c r="A78" s="17">
        <v>2</v>
      </c>
      <c r="B78" s="18">
        <v>1</v>
      </c>
      <c r="C78" s="19" t="s">
        <v>19</v>
      </c>
      <c r="D78" s="41" t="s">
        <v>22</v>
      </c>
      <c r="E78" s="41" t="s">
        <v>33</v>
      </c>
      <c r="F78" s="42">
        <v>150</v>
      </c>
      <c r="G78" s="42">
        <v>3.85</v>
      </c>
      <c r="H78" s="42">
        <v>5.43</v>
      </c>
      <c r="I78" s="42">
        <v>38.43</v>
      </c>
      <c r="J78" s="42">
        <v>218.03</v>
      </c>
      <c r="K78" s="43">
        <v>385</v>
      </c>
    </row>
    <row r="79" spans="1:11" x14ac:dyDescent="0.2">
      <c r="A79" s="23"/>
      <c r="B79" s="24"/>
      <c r="C79" s="25"/>
      <c r="D79" s="41" t="s">
        <v>20</v>
      </c>
      <c r="E79" s="41" t="s">
        <v>21</v>
      </c>
      <c r="F79" s="42">
        <v>50</v>
      </c>
      <c r="G79" s="42">
        <v>3.75</v>
      </c>
      <c r="H79" s="42">
        <v>1.45</v>
      </c>
      <c r="I79" s="42">
        <v>25.25</v>
      </c>
      <c r="J79" s="42">
        <v>131.5</v>
      </c>
      <c r="K79" s="43">
        <v>13.35</v>
      </c>
    </row>
    <row r="80" spans="1:11" x14ac:dyDescent="0.2">
      <c r="A80" s="23"/>
      <c r="B80" s="24"/>
      <c r="C80" s="25"/>
      <c r="D80" s="41" t="s">
        <v>24</v>
      </c>
      <c r="E80" s="41" t="s">
        <v>60</v>
      </c>
      <c r="F80" s="42">
        <v>90</v>
      </c>
      <c r="G80" s="42">
        <v>11.583</v>
      </c>
      <c r="H80" s="42">
        <v>15.39</v>
      </c>
      <c r="I80" s="42">
        <v>13.68</v>
      </c>
      <c r="J80" s="42">
        <v>237.708</v>
      </c>
      <c r="K80" s="43">
        <v>278</v>
      </c>
    </row>
    <row r="81" spans="1:11" x14ac:dyDescent="0.2">
      <c r="A81" s="23"/>
      <c r="B81" s="24"/>
      <c r="C81" s="25"/>
      <c r="D81" s="41" t="s">
        <v>38</v>
      </c>
      <c r="E81" s="41" t="s">
        <v>43</v>
      </c>
      <c r="F81" s="42">
        <v>10</v>
      </c>
      <c r="G81" s="42">
        <v>0.1</v>
      </c>
      <c r="H81" s="42">
        <v>7.25</v>
      </c>
      <c r="I81" s="42">
        <v>0.14000000000000001</v>
      </c>
      <c r="J81" s="42">
        <v>66.2</v>
      </c>
      <c r="K81" s="43">
        <v>79</v>
      </c>
    </row>
    <row r="82" spans="1:11" x14ac:dyDescent="0.2">
      <c r="A82" s="23"/>
      <c r="B82" s="24"/>
      <c r="C82" s="25"/>
      <c r="D82" s="41" t="s">
        <v>26</v>
      </c>
      <c r="E82" s="41" t="s">
        <v>61</v>
      </c>
      <c r="F82" s="42">
        <v>200</v>
      </c>
      <c r="G82" s="42">
        <v>0.2</v>
      </c>
      <c r="H82" s="42">
        <v>0.04</v>
      </c>
      <c r="I82" s="42">
        <v>25.78</v>
      </c>
      <c r="J82" s="42">
        <v>105.46</v>
      </c>
      <c r="K82" s="43">
        <v>770</v>
      </c>
    </row>
    <row r="83" spans="1:11" ht="15" x14ac:dyDescent="0.25">
      <c r="A83" s="26"/>
      <c r="B83" s="27"/>
      <c r="C83" s="28"/>
      <c r="D83" s="29" t="s">
        <v>28</v>
      </c>
      <c r="E83" s="30"/>
      <c r="F83" s="31">
        <f>SUM(F78:F82)</f>
        <v>500</v>
      </c>
      <c r="G83" s="31">
        <f>SUM(G78:G82)</f>
        <v>19.483000000000001</v>
      </c>
      <c r="H83" s="31">
        <f>SUM(H78:H82)</f>
        <v>29.56</v>
      </c>
      <c r="I83" s="31">
        <f>SUM(I78:I82)</f>
        <v>103.28</v>
      </c>
      <c r="J83" s="31">
        <f>SUM(J78:J82)</f>
        <v>758.89800000000002</v>
      </c>
      <c r="K83" s="32"/>
    </row>
    <row r="84" spans="1:11" ht="15" x14ac:dyDescent="0.25">
      <c r="A84" s="33">
        <f>A78</f>
        <v>2</v>
      </c>
      <c r="B84" s="34">
        <f>B78</f>
        <v>1</v>
      </c>
      <c r="C84" s="35" t="s">
        <v>29</v>
      </c>
      <c r="D84" s="41" t="s">
        <v>22</v>
      </c>
      <c r="E84" s="41" t="s">
        <v>33</v>
      </c>
      <c r="F84" s="42">
        <v>150</v>
      </c>
      <c r="G84" s="42">
        <v>3.85</v>
      </c>
      <c r="H84" s="42">
        <v>5.43</v>
      </c>
      <c r="I84" s="42">
        <v>38.43</v>
      </c>
      <c r="J84" s="42">
        <v>218.03</v>
      </c>
      <c r="K84" s="43">
        <v>385</v>
      </c>
    </row>
    <row r="85" spans="1:11" x14ac:dyDescent="0.2">
      <c r="A85" s="23"/>
      <c r="B85" s="24"/>
      <c r="C85" s="25"/>
      <c r="D85" s="41" t="s">
        <v>20</v>
      </c>
      <c r="E85" s="41" t="s">
        <v>21</v>
      </c>
      <c r="F85" s="42">
        <v>50</v>
      </c>
      <c r="G85" s="42">
        <v>3.75</v>
      </c>
      <c r="H85" s="42">
        <v>1.45</v>
      </c>
      <c r="I85" s="42">
        <v>25.25</v>
      </c>
      <c r="J85" s="42">
        <v>131.5</v>
      </c>
      <c r="K85" s="43">
        <v>13.35</v>
      </c>
    </row>
    <row r="86" spans="1:11" x14ac:dyDescent="0.2">
      <c r="A86" s="23"/>
      <c r="B86" s="24"/>
      <c r="C86" s="25"/>
      <c r="D86" s="41" t="s">
        <v>24</v>
      </c>
      <c r="E86" s="41" t="s">
        <v>60</v>
      </c>
      <c r="F86" s="42">
        <v>90</v>
      </c>
      <c r="G86" s="42">
        <v>11.583</v>
      </c>
      <c r="H86" s="42">
        <v>15.39</v>
      </c>
      <c r="I86" s="42">
        <v>13.68</v>
      </c>
      <c r="J86" s="42">
        <v>237.708</v>
      </c>
      <c r="K86" s="43">
        <v>278</v>
      </c>
    </row>
    <row r="87" spans="1:11" x14ac:dyDescent="0.2">
      <c r="A87" s="23"/>
      <c r="B87" s="24"/>
      <c r="C87" s="25"/>
      <c r="D87" s="41" t="s">
        <v>38</v>
      </c>
      <c r="E87" s="41" t="s">
        <v>43</v>
      </c>
      <c r="F87" s="42">
        <v>10</v>
      </c>
      <c r="G87" s="42">
        <v>0.1</v>
      </c>
      <c r="H87" s="42">
        <v>7.25</v>
      </c>
      <c r="I87" s="42">
        <v>0.14000000000000001</v>
      </c>
      <c r="J87" s="42">
        <v>66.2</v>
      </c>
      <c r="K87" s="43">
        <v>79</v>
      </c>
    </row>
    <row r="88" spans="1:11" ht="22.5" x14ac:dyDescent="0.2">
      <c r="A88" s="23"/>
      <c r="B88" s="24"/>
      <c r="C88" s="25"/>
      <c r="D88" s="41" t="s">
        <v>30</v>
      </c>
      <c r="E88" s="41" t="s">
        <v>31</v>
      </c>
      <c r="F88" s="42">
        <v>200</v>
      </c>
      <c r="G88" s="42">
        <v>4.3899999999999997</v>
      </c>
      <c r="H88" s="42">
        <v>3.42</v>
      </c>
      <c r="I88" s="42">
        <v>15.62</v>
      </c>
      <c r="J88" s="42">
        <v>111.52</v>
      </c>
      <c r="K88" s="43">
        <v>138</v>
      </c>
    </row>
    <row r="89" spans="1:11" x14ac:dyDescent="0.2">
      <c r="A89" s="23"/>
      <c r="B89" s="24"/>
      <c r="C89" s="25"/>
      <c r="D89" s="41" t="s">
        <v>26</v>
      </c>
      <c r="E89" s="41" t="s">
        <v>61</v>
      </c>
      <c r="F89" s="42">
        <v>200</v>
      </c>
      <c r="G89" s="42">
        <v>0.2</v>
      </c>
      <c r="H89" s="42">
        <v>0.04</v>
      </c>
      <c r="I89" s="42">
        <v>25.78</v>
      </c>
      <c r="J89" s="42">
        <v>105.46</v>
      </c>
      <c r="K89" s="43">
        <v>770</v>
      </c>
    </row>
    <row r="90" spans="1:11" ht="15" x14ac:dyDescent="0.25">
      <c r="A90" s="26"/>
      <c r="B90" s="27"/>
      <c r="C90" s="28"/>
      <c r="D90" s="29" t="s">
        <v>28</v>
      </c>
      <c r="E90" s="30"/>
      <c r="F90" s="31">
        <f>SUM(F84:F89)</f>
        <v>700</v>
      </c>
      <c r="G90" s="31">
        <f>SUM(G84:G89)</f>
        <v>23.873000000000001</v>
      </c>
      <c r="H90" s="31">
        <f>SUM(H84:H89)</f>
        <v>32.979999999999997</v>
      </c>
      <c r="I90" s="31">
        <f>SUM(I84:I89)</f>
        <v>118.9</v>
      </c>
      <c r="J90" s="31">
        <f>SUM(J84:J89)</f>
        <v>870.41800000000001</v>
      </c>
      <c r="K90" s="32"/>
    </row>
    <row r="91" spans="1:11" ht="12.75" customHeight="1" x14ac:dyDescent="0.2">
      <c r="A91" s="36">
        <f>A78</f>
        <v>2</v>
      </c>
      <c r="B91" s="37">
        <f>B78</f>
        <v>1</v>
      </c>
      <c r="C91" s="2" t="s">
        <v>32</v>
      </c>
      <c r="D91" s="2"/>
      <c r="E91" s="38"/>
      <c r="F91" s="39">
        <f>F83+F90</f>
        <v>1200</v>
      </c>
      <c r="G91" s="39">
        <f>G83+G90</f>
        <v>43.356000000000002</v>
      </c>
      <c r="H91" s="39">
        <f>H83+H90</f>
        <v>62.539999999999992</v>
      </c>
      <c r="I91" s="39">
        <f>I83+I90</f>
        <v>222.18</v>
      </c>
      <c r="J91" s="39">
        <f>J83+J90</f>
        <v>1629.316</v>
      </c>
      <c r="K91" s="39"/>
    </row>
    <row r="92" spans="1:11" ht="15" x14ac:dyDescent="0.25">
      <c r="A92" s="40">
        <v>2</v>
      </c>
      <c r="B92" s="24">
        <v>2</v>
      </c>
      <c r="C92" s="19" t="s">
        <v>19</v>
      </c>
      <c r="D92" s="41" t="s">
        <v>20</v>
      </c>
      <c r="E92" s="41" t="s">
        <v>21</v>
      </c>
      <c r="F92" s="42">
        <v>50</v>
      </c>
      <c r="G92" s="42">
        <v>3.75</v>
      </c>
      <c r="H92" s="42">
        <v>1.45</v>
      </c>
      <c r="I92" s="42">
        <v>25.25</v>
      </c>
      <c r="J92" s="42">
        <v>131.5</v>
      </c>
      <c r="K92" s="43">
        <v>13.35</v>
      </c>
    </row>
    <row r="93" spans="1:11" x14ac:dyDescent="0.2">
      <c r="A93" s="40"/>
      <c r="B93" s="24"/>
      <c r="C93" s="25"/>
      <c r="D93" s="41" t="s">
        <v>24</v>
      </c>
      <c r="E93" s="41" t="s">
        <v>62</v>
      </c>
      <c r="F93" s="42">
        <v>90</v>
      </c>
      <c r="G93" s="42">
        <v>14.67</v>
      </c>
      <c r="H93" s="42">
        <v>21.11</v>
      </c>
      <c r="I93" s="42">
        <v>6.49</v>
      </c>
      <c r="J93" s="42">
        <v>273.33999999999997</v>
      </c>
      <c r="K93" s="43">
        <v>366</v>
      </c>
    </row>
    <row r="94" spans="1:11" x14ac:dyDescent="0.2">
      <c r="A94" s="40"/>
      <c r="B94" s="24"/>
      <c r="C94" s="25"/>
      <c r="D94" s="41" t="s">
        <v>26</v>
      </c>
      <c r="E94" s="41" t="s">
        <v>59</v>
      </c>
      <c r="F94" s="42">
        <v>200</v>
      </c>
      <c r="G94" s="42">
        <v>0.48</v>
      </c>
      <c r="H94" s="42">
        <v>0.02</v>
      </c>
      <c r="I94" s="42">
        <v>24.14</v>
      </c>
      <c r="J94" s="42">
        <v>101.44</v>
      </c>
      <c r="K94" s="43">
        <v>34</v>
      </c>
    </row>
    <row r="95" spans="1:11" x14ac:dyDescent="0.2">
      <c r="A95" s="40"/>
      <c r="B95" s="24"/>
      <c r="C95" s="25"/>
      <c r="D95" s="41" t="s">
        <v>35</v>
      </c>
      <c r="E95" s="41" t="s">
        <v>36</v>
      </c>
      <c r="F95" s="42">
        <v>25</v>
      </c>
      <c r="G95" s="42">
        <v>1.65</v>
      </c>
      <c r="H95" s="42">
        <v>0.28000000000000003</v>
      </c>
      <c r="I95" s="42">
        <v>10.25</v>
      </c>
      <c r="J95" s="42">
        <v>50</v>
      </c>
      <c r="K95" s="43">
        <v>99</v>
      </c>
    </row>
    <row r="96" spans="1:11" ht="22.5" x14ac:dyDescent="0.2">
      <c r="A96" s="40"/>
      <c r="B96" s="24"/>
      <c r="C96" s="25"/>
      <c r="D96" s="41" t="s">
        <v>22</v>
      </c>
      <c r="E96" s="41" t="s">
        <v>63</v>
      </c>
      <c r="F96" s="42">
        <v>150</v>
      </c>
      <c r="G96" s="42">
        <v>5.53</v>
      </c>
      <c r="H96" s="42">
        <v>5.26</v>
      </c>
      <c r="I96" s="42">
        <v>30.64</v>
      </c>
      <c r="J96" s="42">
        <v>192.03</v>
      </c>
      <c r="K96" s="43">
        <v>202</v>
      </c>
    </row>
    <row r="97" spans="1:11" ht="15" x14ac:dyDescent="0.25">
      <c r="A97" s="44"/>
      <c r="B97" s="27"/>
      <c r="C97" s="28"/>
      <c r="D97" s="29" t="s">
        <v>28</v>
      </c>
      <c r="E97" s="30"/>
      <c r="F97" s="31">
        <f>SUM(F92:F96)</f>
        <v>515</v>
      </c>
      <c r="G97" s="31">
        <f>SUM(G92:G96)</f>
        <v>26.080000000000002</v>
      </c>
      <c r="H97" s="31">
        <f>SUM(H92:H96)</f>
        <v>28.119999999999997</v>
      </c>
      <c r="I97" s="31">
        <f>SUM(I92:I96)</f>
        <v>96.77</v>
      </c>
      <c r="J97" s="31">
        <f>SUM(J92:J96)</f>
        <v>748.31</v>
      </c>
      <c r="K97" s="32"/>
    </row>
    <row r="98" spans="1:11" ht="15" x14ac:dyDescent="0.25">
      <c r="A98" s="34">
        <f>A92</f>
        <v>2</v>
      </c>
      <c r="B98" s="34">
        <f>B92</f>
        <v>2</v>
      </c>
      <c r="C98" s="35" t="s">
        <v>29</v>
      </c>
      <c r="D98" s="41" t="s">
        <v>38</v>
      </c>
      <c r="E98" s="41" t="s">
        <v>39</v>
      </c>
      <c r="F98" s="42">
        <v>10</v>
      </c>
      <c r="G98" s="42">
        <v>0.25</v>
      </c>
      <c r="H98" s="42">
        <v>2</v>
      </c>
      <c r="I98" s="42">
        <v>0.34</v>
      </c>
      <c r="J98" s="42">
        <v>20.6</v>
      </c>
      <c r="K98" s="43">
        <v>531</v>
      </c>
    </row>
    <row r="99" spans="1:11" ht="22.5" x14ac:dyDescent="0.2">
      <c r="A99" s="40"/>
      <c r="B99" s="24"/>
      <c r="C99" s="25"/>
      <c r="D99" s="41" t="s">
        <v>30</v>
      </c>
      <c r="E99" s="41" t="s">
        <v>40</v>
      </c>
      <c r="F99" s="42">
        <v>200</v>
      </c>
      <c r="G99" s="42">
        <v>1.38</v>
      </c>
      <c r="H99" s="42">
        <v>4.17</v>
      </c>
      <c r="I99" s="42">
        <v>10.15</v>
      </c>
      <c r="J99" s="42">
        <v>83.99</v>
      </c>
      <c r="K99" s="43">
        <v>95</v>
      </c>
    </row>
    <row r="100" spans="1:11" x14ac:dyDescent="0.2">
      <c r="A100" s="40"/>
      <c r="B100" s="24"/>
      <c r="C100" s="25"/>
      <c r="D100" s="41" t="s">
        <v>24</v>
      </c>
      <c r="E100" s="41" t="s">
        <v>62</v>
      </c>
      <c r="F100" s="42">
        <v>90</v>
      </c>
      <c r="G100" s="42">
        <v>14.67</v>
      </c>
      <c r="H100" s="42">
        <v>21.11</v>
      </c>
      <c r="I100" s="42">
        <v>6.49</v>
      </c>
      <c r="J100" s="42">
        <v>273.33999999999997</v>
      </c>
      <c r="K100" s="43">
        <v>366</v>
      </c>
    </row>
    <row r="101" spans="1:11" x14ac:dyDescent="0.2">
      <c r="A101" s="40"/>
      <c r="B101" s="24"/>
      <c r="C101" s="25"/>
      <c r="D101" s="41" t="s">
        <v>26</v>
      </c>
      <c r="E101" s="41" t="s">
        <v>59</v>
      </c>
      <c r="F101" s="42">
        <v>200</v>
      </c>
      <c r="G101" s="42">
        <v>0.48</v>
      </c>
      <c r="H101" s="42">
        <v>0.02</v>
      </c>
      <c r="I101" s="42">
        <v>24.14</v>
      </c>
      <c r="J101" s="42">
        <v>101.44</v>
      </c>
      <c r="K101" s="43">
        <v>34</v>
      </c>
    </row>
    <row r="102" spans="1:11" x14ac:dyDescent="0.2">
      <c r="A102" s="40"/>
      <c r="B102" s="24"/>
      <c r="C102" s="25"/>
      <c r="D102" s="41" t="s">
        <v>20</v>
      </c>
      <c r="E102" s="41" t="s">
        <v>41</v>
      </c>
      <c r="F102" s="42">
        <v>25</v>
      </c>
      <c r="G102" s="42">
        <v>1.88</v>
      </c>
      <c r="H102" s="42">
        <v>0.73</v>
      </c>
      <c r="I102" s="42">
        <v>12.63</v>
      </c>
      <c r="J102" s="42">
        <v>65.75</v>
      </c>
      <c r="K102" s="43">
        <v>13.35</v>
      </c>
    </row>
    <row r="103" spans="1:11" x14ac:dyDescent="0.2">
      <c r="A103" s="40"/>
      <c r="B103" s="24"/>
      <c r="C103" s="25"/>
      <c r="D103" s="41" t="s">
        <v>35</v>
      </c>
      <c r="E103" s="41" t="s">
        <v>36</v>
      </c>
      <c r="F103" s="42">
        <v>25</v>
      </c>
      <c r="G103" s="42">
        <v>1.65</v>
      </c>
      <c r="H103" s="42">
        <v>0.28000000000000003</v>
      </c>
      <c r="I103" s="42">
        <v>10.25</v>
      </c>
      <c r="J103" s="42">
        <v>50</v>
      </c>
      <c r="K103" s="43">
        <v>99</v>
      </c>
    </row>
    <row r="104" spans="1:11" ht="22.5" x14ac:dyDescent="0.2">
      <c r="A104" s="40"/>
      <c r="B104" s="24"/>
      <c r="C104" s="25"/>
      <c r="D104" s="41" t="s">
        <v>22</v>
      </c>
      <c r="E104" s="41" t="s">
        <v>63</v>
      </c>
      <c r="F104" s="42">
        <v>150</v>
      </c>
      <c r="G104" s="42">
        <v>5.53</v>
      </c>
      <c r="H104" s="42">
        <v>5.26</v>
      </c>
      <c r="I104" s="42">
        <v>30.64</v>
      </c>
      <c r="J104" s="42">
        <v>192.03</v>
      </c>
      <c r="K104" s="43">
        <v>202</v>
      </c>
    </row>
    <row r="105" spans="1:11" ht="15" x14ac:dyDescent="0.25">
      <c r="A105" s="44"/>
      <c r="B105" s="27"/>
      <c r="C105" s="28"/>
      <c r="D105" s="29" t="s">
        <v>28</v>
      </c>
      <c r="E105" s="30"/>
      <c r="F105" s="31">
        <f>SUM(F98:F104)</f>
        <v>700</v>
      </c>
      <c r="G105" s="31">
        <f>SUM(G98:G104)</f>
        <v>25.84</v>
      </c>
      <c r="H105" s="31">
        <f>SUM(H98:H104)</f>
        <v>33.57</v>
      </c>
      <c r="I105" s="31">
        <f>SUM(I98:I104)</f>
        <v>94.64</v>
      </c>
      <c r="J105" s="31">
        <f>SUM(J98:J104)</f>
        <v>787.14999999999986</v>
      </c>
      <c r="K105" s="32"/>
    </row>
    <row r="106" spans="1:11" ht="12.75" customHeight="1" x14ac:dyDescent="0.2">
      <c r="A106" s="45">
        <f>A92</f>
        <v>2</v>
      </c>
      <c r="B106" s="45">
        <f>B92</f>
        <v>2</v>
      </c>
      <c r="C106" s="2" t="s">
        <v>32</v>
      </c>
      <c r="D106" s="2"/>
      <c r="E106" s="38"/>
      <c r="F106" s="39">
        <f>F97+F105</f>
        <v>1215</v>
      </c>
      <c r="G106" s="39">
        <f>G97+G105</f>
        <v>51.92</v>
      </c>
      <c r="H106" s="39">
        <f>H97+H105</f>
        <v>61.69</v>
      </c>
      <c r="I106" s="39">
        <f>I97+I105</f>
        <v>191.41</v>
      </c>
      <c r="J106" s="39">
        <f>J97+J105</f>
        <v>1535.4599999999998</v>
      </c>
      <c r="K106" s="39"/>
    </row>
    <row r="107" spans="1:11" ht="15" x14ac:dyDescent="0.25">
      <c r="A107" s="17">
        <v>2</v>
      </c>
      <c r="B107" s="18">
        <v>3</v>
      </c>
      <c r="C107" s="19" t="s">
        <v>19</v>
      </c>
      <c r="D107" s="41" t="s">
        <v>20</v>
      </c>
      <c r="E107" s="41" t="s">
        <v>51</v>
      </c>
      <c r="F107" s="42">
        <v>75</v>
      </c>
      <c r="G107" s="42">
        <v>5.625</v>
      </c>
      <c r="H107" s="42">
        <v>2.1749999999999998</v>
      </c>
      <c r="I107" s="42">
        <v>37.875</v>
      </c>
      <c r="J107" s="42">
        <v>197.25</v>
      </c>
      <c r="K107" s="43">
        <v>13.35</v>
      </c>
    </row>
    <row r="108" spans="1:11" x14ac:dyDescent="0.2">
      <c r="A108" s="23"/>
      <c r="B108" s="24"/>
      <c r="C108" s="25"/>
      <c r="D108" s="41" t="s">
        <v>24</v>
      </c>
      <c r="E108" s="41" t="s">
        <v>64</v>
      </c>
      <c r="F108" s="42">
        <v>90</v>
      </c>
      <c r="G108" s="42">
        <v>8.7859999999999996</v>
      </c>
      <c r="H108" s="42">
        <v>14.951000000000001</v>
      </c>
      <c r="I108" s="42">
        <v>13.86</v>
      </c>
      <c r="J108" s="42">
        <v>223.92</v>
      </c>
      <c r="K108" s="43">
        <v>372</v>
      </c>
    </row>
    <row r="109" spans="1:11" ht="22.5" x14ac:dyDescent="0.2">
      <c r="A109" s="23"/>
      <c r="B109" s="24"/>
      <c r="C109" s="25"/>
      <c r="D109" s="41" t="s">
        <v>26</v>
      </c>
      <c r="E109" s="41" t="s">
        <v>65</v>
      </c>
      <c r="F109" s="42">
        <v>200</v>
      </c>
      <c r="G109" s="42">
        <v>0.64</v>
      </c>
      <c r="H109" s="46"/>
      <c r="I109" s="42">
        <v>27.92</v>
      </c>
      <c r="J109" s="42">
        <v>114.24</v>
      </c>
      <c r="K109" s="43">
        <v>708</v>
      </c>
    </row>
    <row r="110" spans="1:11" x14ac:dyDescent="0.2">
      <c r="A110" s="23"/>
      <c r="B110" s="24"/>
      <c r="C110" s="25"/>
      <c r="D110" s="41" t="s">
        <v>22</v>
      </c>
      <c r="E110" s="41" t="s">
        <v>44</v>
      </c>
      <c r="F110" s="42">
        <v>150</v>
      </c>
      <c r="G110" s="42">
        <v>3.27</v>
      </c>
      <c r="H110" s="42">
        <v>5.96</v>
      </c>
      <c r="I110" s="42">
        <v>21.77</v>
      </c>
      <c r="J110" s="42">
        <v>154.47</v>
      </c>
      <c r="K110" s="43">
        <v>377</v>
      </c>
    </row>
    <row r="111" spans="1:11" ht="15" x14ac:dyDescent="0.25">
      <c r="A111" s="26"/>
      <c r="B111" s="27"/>
      <c r="C111" s="28"/>
      <c r="D111" s="29" t="s">
        <v>28</v>
      </c>
      <c r="E111" s="30"/>
      <c r="F111" s="31">
        <f>SUM(F107:F110)</f>
        <v>515</v>
      </c>
      <c r="G111" s="31">
        <f>SUM(G107:G110)</f>
        <v>18.321000000000002</v>
      </c>
      <c r="H111" s="31">
        <f>SUM(H107:H110)</f>
        <v>23.086000000000002</v>
      </c>
      <c r="I111" s="31">
        <f>SUM(I107:I110)</f>
        <v>101.425</v>
      </c>
      <c r="J111" s="31">
        <f>SUM(J107:J110)</f>
        <v>689.88</v>
      </c>
      <c r="K111" s="32"/>
    </row>
    <row r="112" spans="1:11" ht="15" x14ac:dyDescent="0.25">
      <c r="A112" s="33">
        <f>A107</f>
        <v>2</v>
      </c>
      <c r="B112" s="34">
        <f>B107</f>
        <v>3</v>
      </c>
      <c r="C112" s="35" t="s">
        <v>29</v>
      </c>
      <c r="D112" s="41" t="s">
        <v>20</v>
      </c>
      <c r="E112" s="41" t="s">
        <v>21</v>
      </c>
      <c r="F112" s="42">
        <v>50</v>
      </c>
      <c r="G112" s="42">
        <v>3.75</v>
      </c>
      <c r="H112" s="42">
        <v>1.45</v>
      </c>
      <c r="I112" s="42">
        <v>25.25</v>
      </c>
      <c r="J112" s="42">
        <v>131.5</v>
      </c>
      <c r="K112" s="43">
        <v>13.35</v>
      </c>
    </row>
    <row r="113" spans="1:11" x14ac:dyDescent="0.2">
      <c r="A113" s="23"/>
      <c r="B113" s="24"/>
      <c r="C113" s="25"/>
      <c r="D113" s="41" t="s">
        <v>30</v>
      </c>
      <c r="E113" s="41" t="s">
        <v>46</v>
      </c>
      <c r="F113" s="42">
        <v>200</v>
      </c>
      <c r="G113" s="42">
        <v>1.5</v>
      </c>
      <c r="H113" s="42">
        <v>4.28</v>
      </c>
      <c r="I113" s="42">
        <v>8.23</v>
      </c>
      <c r="J113" s="42">
        <v>78.08</v>
      </c>
      <c r="K113" s="43">
        <v>98</v>
      </c>
    </row>
    <row r="114" spans="1:11" x14ac:dyDescent="0.2">
      <c r="A114" s="23"/>
      <c r="B114" s="24"/>
      <c r="C114" s="25"/>
      <c r="D114" s="41" t="s">
        <v>38</v>
      </c>
      <c r="E114" s="41" t="s">
        <v>39</v>
      </c>
      <c r="F114" s="42">
        <v>10</v>
      </c>
      <c r="G114" s="42">
        <v>0.25</v>
      </c>
      <c r="H114" s="42">
        <v>2</v>
      </c>
      <c r="I114" s="42">
        <v>0.34</v>
      </c>
      <c r="J114" s="42">
        <v>20.6</v>
      </c>
      <c r="K114" s="43">
        <v>531</v>
      </c>
    </row>
    <row r="115" spans="1:11" x14ac:dyDescent="0.2">
      <c r="A115" s="23"/>
      <c r="B115" s="24"/>
      <c r="C115" s="25"/>
      <c r="D115" s="41" t="s">
        <v>24</v>
      </c>
      <c r="E115" s="41" t="s">
        <v>64</v>
      </c>
      <c r="F115" s="42">
        <v>90</v>
      </c>
      <c r="G115" s="42">
        <v>8.7859999999999996</v>
      </c>
      <c r="H115" s="42">
        <v>14.951000000000001</v>
      </c>
      <c r="I115" s="42">
        <v>13.86</v>
      </c>
      <c r="J115" s="42">
        <v>223.92</v>
      </c>
      <c r="K115" s="43">
        <v>372</v>
      </c>
    </row>
    <row r="116" spans="1:11" ht="22.5" x14ac:dyDescent="0.2">
      <c r="A116" s="23"/>
      <c r="B116" s="24"/>
      <c r="C116" s="25"/>
      <c r="D116" s="41" t="s">
        <v>26</v>
      </c>
      <c r="E116" s="41" t="s">
        <v>65</v>
      </c>
      <c r="F116" s="42">
        <v>200</v>
      </c>
      <c r="G116" s="42">
        <v>0.64</v>
      </c>
      <c r="H116" s="46"/>
      <c r="I116" s="42">
        <v>27.92</v>
      </c>
      <c r="J116" s="42">
        <v>114.24</v>
      </c>
      <c r="K116" s="43">
        <v>708</v>
      </c>
    </row>
    <row r="117" spans="1:11" x14ac:dyDescent="0.2">
      <c r="A117" s="23"/>
      <c r="B117" s="24"/>
      <c r="C117" s="25"/>
      <c r="D117" s="41" t="s">
        <v>22</v>
      </c>
      <c r="E117" s="41" t="s">
        <v>44</v>
      </c>
      <c r="F117" s="42">
        <v>150</v>
      </c>
      <c r="G117" s="42">
        <v>3.27</v>
      </c>
      <c r="H117" s="42">
        <v>5.96</v>
      </c>
      <c r="I117" s="42">
        <v>21.77</v>
      </c>
      <c r="J117" s="42">
        <v>154.47</v>
      </c>
      <c r="K117" s="43">
        <v>377</v>
      </c>
    </row>
    <row r="118" spans="1:11" ht="15" x14ac:dyDescent="0.25">
      <c r="A118" s="26"/>
      <c r="B118" s="27"/>
      <c r="C118" s="28"/>
      <c r="D118" s="29" t="s">
        <v>28</v>
      </c>
      <c r="E118" s="30"/>
      <c r="F118" s="31">
        <f>SUM(F112:F117)</f>
        <v>700</v>
      </c>
      <c r="G118" s="31">
        <f>SUM(G112:G117)</f>
        <v>18.196000000000002</v>
      </c>
      <c r="H118" s="31">
        <f>SUM(H112:H117)</f>
        <v>28.641000000000002</v>
      </c>
      <c r="I118" s="31">
        <f>SUM(I112:I117)</f>
        <v>97.37</v>
      </c>
      <c r="J118" s="31">
        <f>SUM(J112:J117)</f>
        <v>722.81</v>
      </c>
      <c r="K118" s="32"/>
    </row>
    <row r="119" spans="1:11" ht="12.75" customHeight="1" x14ac:dyDescent="0.2">
      <c r="A119" s="36">
        <f>A107</f>
        <v>2</v>
      </c>
      <c r="B119" s="37">
        <f>B107</f>
        <v>3</v>
      </c>
      <c r="C119" s="2" t="s">
        <v>32</v>
      </c>
      <c r="D119" s="2"/>
      <c r="E119" s="38"/>
      <c r="F119" s="39">
        <f>F111+F118</f>
        <v>1215</v>
      </c>
      <c r="G119" s="39">
        <f>G111+G118</f>
        <v>36.517000000000003</v>
      </c>
      <c r="H119" s="39">
        <f>H111+H118</f>
        <v>51.727000000000004</v>
      </c>
      <c r="I119" s="39">
        <f>I111+I118</f>
        <v>198.79500000000002</v>
      </c>
      <c r="J119" s="39">
        <f>J111+J118</f>
        <v>1412.69</v>
      </c>
      <c r="K119" s="39"/>
    </row>
    <row r="120" spans="1:11" ht="15" x14ac:dyDescent="0.25">
      <c r="A120" s="17">
        <v>2</v>
      </c>
      <c r="B120" s="18">
        <v>4</v>
      </c>
      <c r="C120" s="19" t="s">
        <v>19</v>
      </c>
      <c r="D120" s="41" t="s">
        <v>24</v>
      </c>
      <c r="E120" s="41" t="s">
        <v>66</v>
      </c>
      <c r="F120" s="42">
        <v>90</v>
      </c>
      <c r="G120" s="42">
        <v>8.61</v>
      </c>
      <c r="H120" s="42">
        <v>17.510000000000002</v>
      </c>
      <c r="I120" s="42">
        <v>13.54</v>
      </c>
      <c r="J120" s="42">
        <v>244.69</v>
      </c>
      <c r="K120" s="43">
        <v>294</v>
      </c>
    </row>
    <row r="121" spans="1:11" ht="22.5" x14ac:dyDescent="0.2">
      <c r="A121" s="23"/>
      <c r="B121" s="24"/>
      <c r="C121" s="25"/>
      <c r="D121" s="41" t="s">
        <v>22</v>
      </c>
      <c r="E121" s="41" t="s">
        <v>23</v>
      </c>
      <c r="F121" s="42">
        <v>180</v>
      </c>
      <c r="G121" s="42">
        <v>10.72</v>
      </c>
      <c r="H121" s="42">
        <v>8.6140000000000008</v>
      </c>
      <c r="I121" s="42">
        <v>40.24</v>
      </c>
      <c r="J121" s="42">
        <v>282.94200000000001</v>
      </c>
      <c r="K121" s="43">
        <v>261</v>
      </c>
    </row>
    <row r="122" spans="1:11" x14ac:dyDescent="0.2">
      <c r="A122" s="23"/>
      <c r="B122" s="24"/>
      <c r="C122" s="25"/>
      <c r="D122" s="41" t="s">
        <v>20</v>
      </c>
      <c r="E122" s="41" t="s">
        <v>41</v>
      </c>
      <c r="F122" s="42">
        <v>25</v>
      </c>
      <c r="G122" s="42">
        <v>1.88</v>
      </c>
      <c r="H122" s="42">
        <v>0.73</v>
      </c>
      <c r="I122" s="42">
        <v>12.63</v>
      </c>
      <c r="J122" s="42">
        <v>65.75</v>
      </c>
      <c r="K122" s="43">
        <v>13.35</v>
      </c>
    </row>
    <row r="123" spans="1:11" x14ac:dyDescent="0.2">
      <c r="A123" s="23"/>
      <c r="B123" s="24"/>
      <c r="C123" s="25"/>
      <c r="D123" s="41" t="s">
        <v>35</v>
      </c>
      <c r="E123" s="41" t="s">
        <v>36</v>
      </c>
      <c r="F123" s="42">
        <v>25</v>
      </c>
      <c r="G123" s="42">
        <v>1.65</v>
      </c>
      <c r="H123" s="42">
        <v>0.28000000000000003</v>
      </c>
      <c r="I123" s="42">
        <v>10.25</v>
      </c>
      <c r="J123" s="42">
        <v>50</v>
      </c>
      <c r="K123" s="43">
        <v>99</v>
      </c>
    </row>
    <row r="124" spans="1:11" x14ac:dyDescent="0.2">
      <c r="A124" s="23"/>
      <c r="B124" s="24"/>
      <c r="C124" s="25"/>
      <c r="D124" s="41" t="s">
        <v>26</v>
      </c>
      <c r="E124" s="41" t="s">
        <v>27</v>
      </c>
      <c r="F124" s="42">
        <v>200</v>
      </c>
      <c r="G124" s="42">
        <v>1.04</v>
      </c>
      <c r="H124" s="42">
        <v>0.06</v>
      </c>
      <c r="I124" s="42">
        <v>21</v>
      </c>
      <c r="J124" s="42">
        <v>86.8</v>
      </c>
      <c r="K124" s="43">
        <v>494</v>
      </c>
    </row>
    <row r="125" spans="1:11" ht="15" x14ac:dyDescent="0.25">
      <c r="A125" s="26"/>
      <c r="B125" s="27"/>
      <c r="C125" s="28"/>
      <c r="D125" s="29" t="s">
        <v>28</v>
      </c>
      <c r="E125" s="30"/>
      <c r="F125" s="31">
        <f>SUM(F120:F124)</f>
        <v>520</v>
      </c>
      <c r="G125" s="31">
        <f>SUM(G120:G124)</f>
        <v>23.899999999999995</v>
      </c>
      <c r="H125" s="31">
        <f>SUM(H120:H124)</f>
        <v>27.194000000000003</v>
      </c>
      <c r="I125" s="31">
        <f>SUM(I120:I124)</f>
        <v>97.66</v>
      </c>
      <c r="J125" s="31">
        <f>SUM(J120:J124)</f>
        <v>730.18200000000002</v>
      </c>
      <c r="K125" s="32"/>
    </row>
    <row r="126" spans="1:11" ht="15" x14ac:dyDescent="0.25">
      <c r="A126" s="33">
        <f>A120</f>
        <v>2</v>
      </c>
      <c r="B126" s="34">
        <f>B120</f>
        <v>4</v>
      </c>
      <c r="C126" s="35" t="s">
        <v>29</v>
      </c>
      <c r="D126" s="41" t="s">
        <v>24</v>
      </c>
      <c r="E126" s="41" t="s">
        <v>66</v>
      </c>
      <c r="F126" s="42">
        <v>90</v>
      </c>
      <c r="G126" s="42">
        <v>8.61</v>
      </c>
      <c r="H126" s="42">
        <v>17.510000000000002</v>
      </c>
      <c r="I126" s="42">
        <v>13.54</v>
      </c>
      <c r="J126" s="42">
        <v>244.69</v>
      </c>
      <c r="K126" s="43">
        <v>294</v>
      </c>
    </row>
    <row r="127" spans="1:11" x14ac:dyDescent="0.2">
      <c r="A127" s="23"/>
      <c r="B127" s="24"/>
      <c r="C127" s="25"/>
      <c r="D127" s="41" t="s">
        <v>38</v>
      </c>
      <c r="E127" s="41" t="s">
        <v>39</v>
      </c>
      <c r="F127" s="42">
        <v>10</v>
      </c>
      <c r="G127" s="42">
        <v>0.25</v>
      </c>
      <c r="H127" s="42">
        <v>2</v>
      </c>
      <c r="I127" s="42">
        <v>0.34</v>
      </c>
      <c r="J127" s="42">
        <v>20.6</v>
      </c>
      <c r="K127" s="43">
        <v>531</v>
      </c>
    </row>
    <row r="128" spans="1:11" ht="22.5" x14ac:dyDescent="0.2">
      <c r="A128" s="23"/>
      <c r="B128" s="24"/>
      <c r="C128" s="25"/>
      <c r="D128" s="41" t="s">
        <v>30</v>
      </c>
      <c r="E128" s="41" t="s">
        <v>50</v>
      </c>
      <c r="F128" s="42">
        <v>200</v>
      </c>
      <c r="G128" s="42">
        <v>1.43</v>
      </c>
      <c r="H128" s="42">
        <v>3.11</v>
      </c>
      <c r="I128" s="42">
        <v>7.05</v>
      </c>
      <c r="J128" s="42">
        <v>62.72</v>
      </c>
      <c r="K128" s="43">
        <v>104</v>
      </c>
    </row>
    <row r="129" spans="1:11" ht="22.5" x14ac:dyDescent="0.2">
      <c r="A129" s="23"/>
      <c r="B129" s="24"/>
      <c r="C129" s="25"/>
      <c r="D129" s="41" t="s">
        <v>22</v>
      </c>
      <c r="E129" s="41" t="s">
        <v>23</v>
      </c>
      <c r="F129" s="42">
        <v>180</v>
      </c>
      <c r="G129" s="42">
        <v>10.72</v>
      </c>
      <c r="H129" s="42">
        <v>8.6140000000000008</v>
      </c>
      <c r="I129" s="42">
        <v>40.24</v>
      </c>
      <c r="J129" s="42">
        <v>282.94200000000001</v>
      </c>
      <c r="K129" s="43">
        <v>261</v>
      </c>
    </row>
    <row r="130" spans="1:11" x14ac:dyDescent="0.2">
      <c r="A130" s="23"/>
      <c r="B130" s="24"/>
      <c r="C130" s="25"/>
      <c r="D130" s="41" t="s">
        <v>20</v>
      </c>
      <c r="E130" s="41" t="s">
        <v>41</v>
      </c>
      <c r="F130" s="42">
        <v>25</v>
      </c>
      <c r="G130" s="42">
        <v>1.88</v>
      </c>
      <c r="H130" s="42">
        <v>0.73</v>
      </c>
      <c r="I130" s="42">
        <v>12.63</v>
      </c>
      <c r="J130" s="42">
        <v>65.75</v>
      </c>
      <c r="K130" s="43">
        <v>13.35</v>
      </c>
    </row>
    <row r="131" spans="1:11" x14ac:dyDescent="0.2">
      <c r="A131" s="23"/>
      <c r="B131" s="24"/>
      <c r="C131" s="25"/>
      <c r="D131" s="41" t="s">
        <v>35</v>
      </c>
      <c r="E131" s="41" t="s">
        <v>36</v>
      </c>
      <c r="F131" s="42">
        <v>25</v>
      </c>
      <c r="G131" s="42">
        <v>1.65</v>
      </c>
      <c r="H131" s="42">
        <v>0.28000000000000003</v>
      </c>
      <c r="I131" s="42">
        <v>10.25</v>
      </c>
      <c r="J131" s="42">
        <v>50</v>
      </c>
      <c r="K131" s="43">
        <v>99</v>
      </c>
    </row>
    <row r="132" spans="1:11" x14ac:dyDescent="0.2">
      <c r="A132" s="23"/>
      <c r="B132" s="24"/>
      <c r="C132" s="25"/>
      <c r="D132" s="41" t="s">
        <v>26</v>
      </c>
      <c r="E132" s="41" t="s">
        <v>27</v>
      </c>
      <c r="F132" s="42">
        <v>200</v>
      </c>
      <c r="G132" s="42">
        <v>1.04</v>
      </c>
      <c r="H132" s="42">
        <v>0.06</v>
      </c>
      <c r="I132" s="42">
        <v>21</v>
      </c>
      <c r="J132" s="42">
        <v>86.8</v>
      </c>
      <c r="K132" s="43">
        <v>494</v>
      </c>
    </row>
    <row r="133" spans="1:11" ht="15" x14ac:dyDescent="0.25">
      <c r="A133" s="26"/>
      <c r="B133" s="27"/>
      <c r="C133" s="28"/>
      <c r="D133" s="29" t="s">
        <v>28</v>
      </c>
      <c r="E133" s="30"/>
      <c r="F133" s="31">
        <f>SUM(F126:F132)</f>
        <v>730</v>
      </c>
      <c r="G133" s="31">
        <f>SUM(G126:G132)</f>
        <v>25.579999999999995</v>
      </c>
      <c r="H133" s="31">
        <f>SUM(H126:H132)</f>
        <v>32.304000000000002</v>
      </c>
      <c r="I133" s="31">
        <f>SUM(I126:I132)</f>
        <v>105.05</v>
      </c>
      <c r="J133" s="31">
        <f>SUM(J126:J132)</f>
        <v>813.50199999999995</v>
      </c>
      <c r="K133" s="32"/>
    </row>
    <row r="134" spans="1:11" ht="12.75" customHeight="1" x14ac:dyDescent="0.2">
      <c r="A134" s="36">
        <f>A120</f>
        <v>2</v>
      </c>
      <c r="B134" s="37">
        <f>B120</f>
        <v>4</v>
      </c>
      <c r="C134" s="2" t="s">
        <v>32</v>
      </c>
      <c r="D134" s="2"/>
      <c r="E134" s="38"/>
      <c r="F134" s="39">
        <f>F125+F133</f>
        <v>1250</v>
      </c>
      <c r="G134" s="39">
        <f>G125+G133</f>
        <v>49.47999999999999</v>
      </c>
      <c r="H134" s="39">
        <f>H125+H133</f>
        <v>59.498000000000005</v>
      </c>
      <c r="I134" s="39">
        <f>I125+I133</f>
        <v>202.70999999999998</v>
      </c>
      <c r="J134" s="39">
        <f>J125+J133</f>
        <v>1543.684</v>
      </c>
      <c r="K134" s="39"/>
    </row>
    <row r="135" spans="1:11" ht="15" x14ac:dyDescent="0.25">
      <c r="A135" s="17">
        <v>2</v>
      </c>
      <c r="B135" s="18">
        <v>5</v>
      </c>
      <c r="C135" s="19" t="s">
        <v>19</v>
      </c>
      <c r="D135" s="41" t="s">
        <v>20</v>
      </c>
      <c r="E135" s="41" t="s">
        <v>51</v>
      </c>
      <c r="F135" s="42">
        <v>75</v>
      </c>
      <c r="G135" s="42">
        <v>5.625</v>
      </c>
      <c r="H135" s="42">
        <v>2.1749999999999998</v>
      </c>
      <c r="I135" s="42">
        <v>37.875</v>
      </c>
      <c r="J135" s="42">
        <v>197.25</v>
      </c>
      <c r="K135" s="43">
        <v>13.35</v>
      </c>
    </row>
    <row r="136" spans="1:11" x14ac:dyDescent="0.2">
      <c r="A136" s="23"/>
      <c r="B136" s="24"/>
      <c r="C136" s="25"/>
      <c r="D136" s="41" t="s">
        <v>38</v>
      </c>
      <c r="E136" s="41" t="s">
        <v>52</v>
      </c>
      <c r="F136" s="42">
        <v>180</v>
      </c>
      <c r="G136" s="42">
        <v>30.815999999999999</v>
      </c>
      <c r="H136" s="42">
        <v>13.896000000000001</v>
      </c>
      <c r="I136" s="42">
        <v>31.224</v>
      </c>
      <c r="J136" s="42">
        <v>373.77600000000001</v>
      </c>
      <c r="K136" s="43">
        <v>279</v>
      </c>
    </row>
    <row r="137" spans="1:11" x14ac:dyDescent="0.2">
      <c r="A137" s="23"/>
      <c r="B137" s="24"/>
      <c r="C137" s="25"/>
      <c r="D137" s="41" t="s">
        <v>53</v>
      </c>
      <c r="E137" s="41" t="s">
        <v>54</v>
      </c>
      <c r="F137" s="42">
        <v>50</v>
      </c>
      <c r="G137" s="42">
        <v>3.6</v>
      </c>
      <c r="H137" s="42">
        <v>4.25</v>
      </c>
      <c r="I137" s="42">
        <v>28</v>
      </c>
      <c r="J137" s="42">
        <v>160</v>
      </c>
      <c r="K137" s="43">
        <v>201</v>
      </c>
    </row>
    <row r="138" spans="1:11" x14ac:dyDescent="0.2">
      <c r="A138" s="23"/>
      <c r="B138" s="24"/>
      <c r="C138" s="25"/>
      <c r="D138" s="41" t="s">
        <v>55</v>
      </c>
      <c r="E138" s="41" t="s">
        <v>56</v>
      </c>
      <c r="F138" s="42">
        <v>207</v>
      </c>
      <c r="G138" s="42">
        <v>0.41</v>
      </c>
      <c r="H138" s="42">
        <v>0.01</v>
      </c>
      <c r="I138" s="42">
        <v>15.13</v>
      </c>
      <c r="J138" s="42">
        <v>63.46</v>
      </c>
      <c r="K138" s="43">
        <v>186</v>
      </c>
    </row>
    <row r="139" spans="1:11" ht="15" x14ac:dyDescent="0.25">
      <c r="A139" s="26"/>
      <c r="B139" s="27"/>
      <c r="C139" s="28"/>
      <c r="D139" s="29" t="s">
        <v>28</v>
      </c>
      <c r="E139" s="30"/>
      <c r="F139" s="31">
        <f>SUM(F135:F138)</f>
        <v>512</v>
      </c>
      <c r="G139" s="31">
        <f>SUM(G135:G138)</f>
        <v>40.451000000000001</v>
      </c>
      <c r="H139" s="31">
        <f>SUM(H135:H138)</f>
        <v>20.331000000000003</v>
      </c>
      <c r="I139" s="31">
        <f>SUM(I135:I138)</f>
        <v>112.229</v>
      </c>
      <c r="J139" s="31">
        <f>SUM(J135:J138)</f>
        <v>794.4860000000001</v>
      </c>
      <c r="K139" s="32"/>
    </row>
    <row r="140" spans="1:11" ht="15" x14ac:dyDescent="0.25">
      <c r="A140" s="33">
        <f>A135</f>
        <v>2</v>
      </c>
      <c r="B140" s="34">
        <f>B135</f>
        <v>5</v>
      </c>
      <c r="C140" s="35" t="s">
        <v>29</v>
      </c>
      <c r="D140" s="41" t="s">
        <v>22</v>
      </c>
      <c r="E140" s="41" t="s">
        <v>67</v>
      </c>
      <c r="F140" s="42">
        <v>150</v>
      </c>
      <c r="G140" s="42">
        <v>3.65</v>
      </c>
      <c r="H140" s="42">
        <v>5.41</v>
      </c>
      <c r="I140" s="42">
        <v>36.47</v>
      </c>
      <c r="J140" s="42">
        <v>209.13</v>
      </c>
      <c r="K140" s="43">
        <v>386</v>
      </c>
    </row>
    <row r="141" spans="1:11" x14ac:dyDescent="0.2">
      <c r="A141" s="23"/>
      <c r="B141" s="24"/>
      <c r="C141" s="25"/>
      <c r="D141" s="41" t="s">
        <v>38</v>
      </c>
      <c r="E141" s="41" t="s">
        <v>39</v>
      </c>
      <c r="F141" s="42">
        <v>10</v>
      </c>
      <c r="G141" s="42">
        <v>0.25</v>
      </c>
      <c r="H141" s="42">
        <v>2</v>
      </c>
      <c r="I141" s="42">
        <v>0.34</v>
      </c>
      <c r="J141" s="42">
        <v>20.6</v>
      </c>
      <c r="K141" s="43">
        <v>531</v>
      </c>
    </row>
    <row r="142" spans="1:11" ht="22.5" x14ac:dyDescent="0.2">
      <c r="A142" s="23"/>
      <c r="B142" s="24"/>
      <c r="C142" s="25"/>
      <c r="D142" s="41" t="s">
        <v>30</v>
      </c>
      <c r="E142" s="41" t="s">
        <v>57</v>
      </c>
      <c r="F142" s="42">
        <v>200</v>
      </c>
      <c r="G142" s="42">
        <v>1.8</v>
      </c>
      <c r="H142" s="42">
        <v>4.32</v>
      </c>
      <c r="I142" s="42">
        <v>13.5</v>
      </c>
      <c r="J142" s="42">
        <v>100.68</v>
      </c>
      <c r="K142" s="43">
        <v>100</v>
      </c>
    </row>
    <row r="143" spans="1:11" x14ac:dyDescent="0.2">
      <c r="A143" s="23"/>
      <c r="B143" s="24"/>
      <c r="C143" s="25"/>
      <c r="D143" s="41" t="s">
        <v>24</v>
      </c>
      <c r="E143" s="41" t="s">
        <v>68</v>
      </c>
      <c r="F143" s="42">
        <v>90</v>
      </c>
      <c r="G143" s="42">
        <v>14.183999999999999</v>
      </c>
      <c r="H143" s="42">
        <v>22.103999999999999</v>
      </c>
      <c r="I143" s="42">
        <v>11.097</v>
      </c>
      <c r="J143" s="42">
        <v>299.142</v>
      </c>
      <c r="K143" s="43">
        <v>476</v>
      </c>
    </row>
    <row r="144" spans="1:11" x14ac:dyDescent="0.2">
      <c r="A144" s="23"/>
      <c r="B144" s="24"/>
      <c r="C144" s="25"/>
      <c r="D144" s="41" t="s">
        <v>20</v>
      </c>
      <c r="E144" s="41" t="s">
        <v>41</v>
      </c>
      <c r="F144" s="42">
        <v>25</v>
      </c>
      <c r="G144" s="42">
        <v>1.88</v>
      </c>
      <c r="H144" s="42">
        <v>0.73</v>
      </c>
      <c r="I144" s="42">
        <v>12.63</v>
      </c>
      <c r="J144" s="42">
        <v>65.75</v>
      </c>
      <c r="K144" s="43">
        <v>13.35</v>
      </c>
    </row>
    <row r="145" spans="1:11" x14ac:dyDescent="0.2">
      <c r="A145" s="23"/>
      <c r="B145" s="24"/>
      <c r="C145" s="25"/>
      <c r="D145" s="41" t="s">
        <v>35</v>
      </c>
      <c r="E145" s="41" t="s">
        <v>36</v>
      </c>
      <c r="F145" s="42">
        <v>25</v>
      </c>
      <c r="G145" s="42">
        <v>1.65</v>
      </c>
      <c r="H145" s="42">
        <v>0.28000000000000003</v>
      </c>
      <c r="I145" s="42">
        <v>10.25</v>
      </c>
      <c r="J145" s="42">
        <v>50</v>
      </c>
      <c r="K145" s="43">
        <v>99</v>
      </c>
    </row>
    <row r="146" spans="1:11" x14ac:dyDescent="0.2">
      <c r="A146" s="23"/>
      <c r="B146" s="24"/>
      <c r="C146" s="25"/>
      <c r="D146" s="41" t="s">
        <v>26</v>
      </c>
      <c r="E146" s="41" t="s">
        <v>69</v>
      </c>
      <c r="F146" s="42">
        <v>200</v>
      </c>
      <c r="G146" s="42">
        <v>0.68</v>
      </c>
      <c r="H146" s="42">
        <v>0.25</v>
      </c>
      <c r="I146" s="42">
        <v>19.66</v>
      </c>
      <c r="J146" s="42">
        <v>96.8</v>
      </c>
      <c r="K146" s="43">
        <v>496</v>
      </c>
    </row>
    <row r="147" spans="1:11" ht="15" x14ac:dyDescent="0.25">
      <c r="A147" s="26"/>
      <c r="B147" s="27"/>
      <c r="C147" s="28"/>
      <c r="D147" s="29" t="s">
        <v>28</v>
      </c>
      <c r="E147" s="30"/>
      <c r="F147" s="31">
        <f>SUM(F140:F146)</f>
        <v>700</v>
      </c>
      <c r="G147" s="31">
        <f>SUM(G140:G146)</f>
        <v>24.093999999999998</v>
      </c>
      <c r="H147" s="31">
        <f>SUM(H140:H146)</f>
        <v>35.094000000000001</v>
      </c>
      <c r="I147" s="31">
        <f>SUM(I140:I146)</f>
        <v>103.947</v>
      </c>
      <c r="J147" s="31">
        <f>SUM(J140:J146)</f>
        <v>842.10199999999986</v>
      </c>
      <c r="K147" s="32"/>
    </row>
    <row r="148" spans="1:11" ht="12.75" customHeight="1" x14ac:dyDescent="0.2">
      <c r="A148" s="36">
        <f>A135</f>
        <v>2</v>
      </c>
      <c r="B148" s="37">
        <f>B135</f>
        <v>5</v>
      </c>
      <c r="C148" s="2" t="s">
        <v>32</v>
      </c>
      <c r="D148" s="2"/>
      <c r="E148" s="38"/>
      <c r="F148" s="39">
        <f>F139+F147</f>
        <v>1212</v>
      </c>
      <c r="G148" s="39">
        <f>G139+G147</f>
        <v>64.545000000000002</v>
      </c>
      <c r="H148" s="39">
        <f>H139+H147</f>
        <v>55.425000000000004</v>
      </c>
      <c r="I148" s="39">
        <f>I139+I147</f>
        <v>216.17599999999999</v>
      </c>
      <c r="J148" s="39">
        <f>J139+J147</f>
        <v>1636.588</v>
      </c>
      <c r="K148" s="39"/>
    </row>
    <row r="149" spans="1:11" ht="12.75" customHeight="1" x14ac:dyDescent="0.2">
      <c r="A149" s="47"/>
      <c r="B149" s="48"/>
      <c r="C149" s="1" t="s">
        <v>70</v>
      </c>
      <c r="D149" s="1"/>
      <c r="E149" s="1"/>
      <c r="F149" s="49">
        <f>(F17+F32+F47+F64+F77+F91+F106+F119+F134+F148)/(IF(F17=0,0,1)+IF(F32=0,0,1)+IF(F47=0,0,1)+IF(F64=0,0,1)+IF(F77=0,0,1)+IF(F91=0,0,1)+IF(F106=0,0,1)+IF(F119=0,0,1)+IF(F134=0,0,1)+IF(F148=0,0,1))</f>
        <v>1223.9000000000001</v>
      </c>
      <c r="G149" s="49">
        <f>(G17+G32+G47+G64+G77+G91+G106+G119+G134+G148)/(IF(G17=0,0,1)+IF(G32=0,0,1)+IF(G47=0,0,1)+IF(G64=0,0,1)+IF(G77=0,0,1)+IF(G91=0,0,1)+IF(G106=0,0,1)+IF(G119=0,0,1)+IF(G134=0,0,1)+IF(G148=0,0,1))</f>
        <v>50.483099999999993</v>
      </c>
      <c r="H149" s="49">
        <f>(H17+H32+H47+H64+H77+H91+H106+H119+H134+H148)/(IF(H17=0,0,1)+IF(H32=0,0,1)+IF(H47=0,0,1)+IF(H64=0,0,1)+IF(H77=0,0,1)+IF(H91=0,0,1)+IF(H106=0,0,1)+IF(H119=0,0,1)+IF(H134=0,0,1)+IF(H148=0,0,1))</f>
        <v>64.401100000000014</v>
      </c>
      <c r="I149" s="49">
        <f>(I17+I32+I47+I64+I77+I91+I106+I119+I134+I148)/(IF(I17=0,0,1)+IF(I32=0,0,1)+IF(I47=0,0,1)+IF(I64=0,0,1)+IF(I77=0,0,1)+IF(I91=0,0,1)+IF(I106=0,0,1)+IF(I119=0,0,1)+IF(I134=0,0,1)+IF(I148=0,0,1))</f>
        <v>204.30620000000002</v>
      </c>
      <c r="J149" s="49">
        <f>(J17+J32+J47+J64+J77+J91+J106+J119+J134+J148)/(IF(J17=0,0,1)+IF(J32=0,0,1)+IF(J47=0,0,1)+IF(J64=0,0,1)+IF(J77=0,0,1)+IF(J91=0,0,1)+IF(J106=0,0,1)+IF(J119=0,0,1)+IF(J134=0,0,1)+IF(J148=0,0,1))</f>
        <v>1605.7528</v>
      </c>
      <c r="K149" s="49"/>
    </row>
  </sheetData>
  <mergeCells count="15">
    <mergeCell ref="C106:D106"/>
    <mergeCell ref="C119:D119"/>
    <mergeCell ref="C134:D134"/>
    <mergeCell ref="C148:D148"/>
    <mergeCell ref="C149:E149"/>
    <mergeCell ref="C32:D32"/>
    <mergeCell ref="C47:D47"/>
    <mergeCell ref="C64:D64"/>
    <mergeCell ref="C77:D77"/>
    <mergeCell ref="C91:D91"/>
    <mergeCell ref="C1:E1"/>
    <mergeCell ref="H1:K1"/>
    <mergeCell ref="H2:K2"/>
    <mergeCell ref="H3:K3"/>
    <mergeCell ref="C17:D17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Павел Сухотин</cp:lastModifiedBy>
  <cp:revision>11</cp:revision>
  <dcterms:created xsi:type="dcterms:W3CDTF">2023-11-08T14:43:59Z</dcterms:created>
  <dcterms:modified xsi:type="dcterms:W3CDTF">2023-11-09T06:21:12Z</dcterms:modified>
  <dc:language>ru-RU</dc:language>
</cp:coreProperties>
</file>